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ouperenault-my.sharepoint.com/personal/glenda_pereira_renault_com/Documents/Área de Trabalho/"/>
    </mc:Choice>
  </mc:AlternateContent>
  <xr:revisionPtr revIDLastSave="2" documentId="8_{5F40D2B9-9D15-409E-80DB-DCD8AAA76738}" xr6:coauthVersionLast="47" xr6:coauthVersionMax="47" xr10:uidLastSave="{588ECF88-CB76-436E-9A6C-6942851A19A2}"/>
  <bookViews>
    <workbookView xWindow="-110" yWindow="-110" windowWidth="19420" windowHeight="10300" xr2:uid="{B13E1ED0-5299-468F-B1F1-F78034E66D49}"/>
  </bookViews>
  <sheets>
    <sheet name="Ficha Final" sheetId="5" r:id="rId1"/>
    <sheet name="Planilha2" sheetId="6" r:id="rId2"/>
    <sheet name="Planilha3" sheetId="7" state="hidden" r:id="rId3"/>
    <sheet name="Ficha base" sheetId="1" r:id="rId4"/>
    <sheet name="ADAS" sheetId="2" state="hidden" r:id="rId5"/>
    <sheet name="Motor" sheetId="3" state="hidden" r:id="rId6"/>
    <sheet name="Comparativo ADAS" sheetId="4" state="hidden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6" l="1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F37" i="1" l="1"/>
  <c r="E37" i="1"/>
  <c r="F41" i="1"/>
  <c r="E4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tc={D5DD83DB-25C7-41DA-9345-7B119E6ED8F9}</author>
    <author>tc={F1C4CE46-219A-4441-970D-AFE5256B40FE}</author>
  </authors>
  <commentList>
    <comment ref="A163" authorId="0" shapeId="0" xr:uid="{D5DD83DB-25C7-41DA-9345-7B119E6ED8F9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Techo es TBC</t>
      </text>
    </comment>
    <comment ref="D163" authorId="1" shapeId="0" xr:uid="{F1C4CE46-219A-4441-970D-AFE5256B40FE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Techo es TBC</t>
      </text>
    </comment>
  </commentList>
</comments>
</file>

<file path=xl/sharedStrings.xml><?xml version="1.0" encoding="utf-8"?>
<sst xmlns="http://schemas.openxmlformats.org/spreadsheetml/2006/main" count="1117" uniqueCount="566">
  <si>
    <t>Ficha técnica Renault Koleos full hybrid E-Tech</t>
  </si>
  <si>
    <t>Versão</t>
  </si>
  <si>
    <t>esprit Alpine full hybrid E-Tech</t>
  </si>
  <si>
    <t>Arquitetura</t>
  </si>
  <si>
    <t>carroceria monobloco, dois volumes (SUV)</t>
  </si>
  <si>
    <t>Motor</t>
  </si>
  <si>
    <t>1.499 cm³, turbo, quatro cilindros em linha, 16 válvulas, injeção direta central (GDI), gasolina, refrigeração líquida, distribuição com corrente de comando</t>
  </si>
  <si>
    <t>Tipo de eletrificação</t>
  </si>
  <si>
    <t>HEV - híbrido pleno 
autocarregável</t>
  </si>
  <si>
    <t>Tipo de bateria</t>
  </si>
  <si>
    <t>íons de lítio (Li-Ion)</t>
  </si>
  <si>
    <t>Tensão (V)</t>
  </si>
  <si>
    <t>Capacidade da bateria (kWh)</t>
  </si>
  <si>
    <t>Tração</t>
  </si>
  <si>
    <t>dianteira 4X2</t>
  </si>
  <si>
    <t>Potência máxima</t>
  </si>
  <si>
    <t>Combinado: 206 kW | 245 cv a 5.500 rpm
Combustão: 106 kW | 144 cv
Elétrico: 100 kW | 136 cv</t>
  </si>
  <si>
    <t>Torque máximo</t>
  </si>
  <si>
    <t>Combustão: 230 Nm a 2.500 rpm
Elétrico: 320 Nm</t>
  </si>
  <si>
    <t>Transmissão</t>
  </si>
  <si>
    <t xml:space="preserve">Automática Dual Hybrid Transmission (DHT) </t>
  </si>
  <si>
    <t>Relação de marchas</t>
  </si>
  <si>
    <t>1ª</t>
  </si>
  <si>
    <t>2ª</t>
  </si>
  <si>
    <t>3ª</t>
  </si>
  <si>
    <t>4ª</t>
  </si>
  <si>
    <t>Relação do diferencial</t>
  </si>
  <si>
    <t>Pneus</t>
  </si>
  <si>
    <t>245/45 R20</t>
  </si>
  <si>
    <t>Diâmetro de giro (m)</t>
  </si>
  <si>
    <t>Suspensão dianteira</t>
  </si>
  <si>
    <t>independente tipo MacPherson</t>
  </si>
  <si>
    <t>Suspensão traseira</t>
  </si>
  <si>
    <t>independente Multi-Link</t>
  </si>
  <si>
    <t>Freio dianteiro</t>
  </si>
  <si>
    <t xml:space="preserve">Disco ventilado Ø60 - 345x30 </t>
  </si>
  <si>
    <t>Freio traseiro</t>
  </si>
  <si>
    <t xml:space="preserve">Disco plano Ø38 - 302x12 </t>
  </si>
  <si>
    <t>velocidade máxima (km/h)</t>
  </si>
  <si>
    <t>Aceleração 0-100 km/h (s)</t>
  </si>
  <si>
    <t>8,3</t>
  </si>
  <si>
    <t>Tanque de combustível (l)</t>
  </si>
  <si>
    <t>Consumo de combustível (PBEV INMETRO)</t>
  </si>
  <si>
    <t>13,1 Km/l cidade
12,1 Km/l estrada</t>
  </si>
  <si>
    <t>Peso em ordem de marcha (kg)</t>
  </si>
  <si>
    <t>Volume de porta-malas (VDA) (l)</t>
  </si>
  <si>
    <t>Entre-eixos (mm)</t>
  </si>
  <si>
    <t>Comprimento (mm)</t>
  </si>
  <si>
    <t>Largura sem retrovisores (mm)</t>
  </si>
  <si>
    <t>Altura com barras de teto (mm)</t>
  </si>
  <si>
    <t>Vão livre do solo (mm)</t>
  </si>
  <si>
    <t>Ângulo de entrada (°)</t>
  </si>
  <si>
    <t>Ângulo de saída (°)</t>
  </si>
  <si>
    <t>Lista de equipamentos</t>
  </si>
  <si>
    <t>Design Externo</t>
  </si>
  <si>
    <t>Teto biton preto</t>
  </si>
  <si>
    <t>P</t>
  </si>
  <si>
    <t>Teto solar panorâmico elétrico</t>
  </si>
  <si>
    <t>Grade frontal na cor da carroceria com padrão de diamantes</t>
  </si>
  <si>
    <t>Grade frontal na cor da carroceria com padrão de diamantes e detalhes em azul esprit Alpine</t>
  </si>
  <si>
    <t>Insígnia lateral com logotipo Alpine e assinatura "esprit Alpine"</t>
  </si>
  <si>
    <t>Rodas de liga leve design "Peak" de 20" em preto com acabamento diamantado</t>
  </si>
  <si>
    <t>Faróis DRL full LED</t>
  </si>
  <si>
    <t>Faróis dianteiros full LED</t>
  </si>
  <si>
    <t>Lanternas traseiras full LED</t>
  </si>
  <si>
    <t>Antena Shark em preto brilhante</t>
  </si>
  <si>
    <t>Espelhos retrovisores laterais em preto com luzes de direção integradas</t>
  </si>
  <si>
    <t>Barras de teto longitudinais em preto brilhante</t>
  </si>
  <si>
    <t>Design Interno</t>
  </si>
  <si>
    <t>Ambient lighting personalizável e dinâmico</t>
  </si>
  <si>
    <t>Estofamento com acabamento alcântara e design "esprit Alpine"</t>
  </si>
  <si>
    <t>Console central elevado com apoio de braço e espaço de armazenamento</t>
  </si>
  <si>
    <t>Câmbio e-shifter</t>
  </si>
  <si>
    <t>Volante em alcântara com ajuste de altura e profundidade</t>
  </si>
  <si>
    <t>Segurança</t>
  </si>
  <si>
    <t>7 airbags (2 frontais + 2 laterais + 2 de cortina + 1 entre os bancos dianteiros)</t>
  </si>
  <si>
    <t>Controle de estabilidade (ESC)</t>
  </si>
  <si>
    <t>Sistema de controle anticapotamento (ROM)</t>
  </si>
  <si>
    <t>Sistema de alerta de perda de pressão dos pneus (TPMS)</t>
  </si>
  <si>
    <t>Cintos de segurança de três pontos para os cinco ocupantes</t>
  </si>
  <si>
    <t>Alerta de cinto de segurança para os cinco ocupantes (SBR)</t>
  </si>
  <si>
    <t>Assistente de descida em rampas (HDC)</t>
  </si>
  <si>
    <t>Bancos com fixação ISOFIX</t>
  </si>
  <si>
    <t>Luzes de direção integradas nos espelhos retrovisores</t>
  </si>
  <si>
    <t>Luzes de neblina traseiras</t>
  </si>
  <si>
    <t>Banco traseiro central com cinto de três pontos</t>
  </si>
  <si>
    <t>Direção elétrica com assistência variável</t>
  </si>
  <si>
    <t>ADAS - Direção</t>
  </si>
  <si>
    <t>Farol alto inteligente (AHL)</t>
  </si>
  <si>
    <t>Limitador de velocidade (SL)</t>
  </si>
  <si>
    <t>Controle de velocidade adaptativo com Stop &amp;Go (ACC)</t>
  </si>
  <si>
    <t>Assistente de partida em rampa (HSA)</t>
  </si>
  <si>
    <t>Alerta de distância Segura (DW)</t>
  </si>
  <si>
    <t>Active driver assist</t>
  </si>
  <si>
    <t>Head‑up display (HUD) de 9,3"</t>
  </si>
  <si>
    <t>ADAS - Estacionamento</t>
  </si>
  <si>
    <t>Sensores de estacionamento traseiro</t>
  </si>
  <si>
    <t>Câmera de ré (RVC)</t>
  </si>
  <si>
    <t>Sensores de estacionamento dianteiro</t>
  </si>
  <si>
    <t>Sensores de estacionamento lateral</t>
  </si>
  <si>
    <t>Câmera 360° com visão 3D (AVM)</t>
  </si>
  <si>
    <t>Função de chassi transparente (540º)</t>
  </si>
  <si>
    <t>Assistente de estacionamento autônomo</t>
  </si>
  <si>
    <t>ADAS - Segurança</t>
  </si>
  <si>
    <t>Frenagem automática de emergência - (AEB)</t>
  </si>
  <si>
    <t>Frenagem automática de emergência frontal e em curvas (AEB JA)</t>
  </si>
  <si>
    <t>Alerta de permanência em faixa (LDW)</t>
  </si>
  <si>
    <t>Assistente de permanência em faixa (LKA)</t>
  </si>
  <si>
    <t>Assistente de permanência em faixa em tráfego contrário (E-LKA OC +RE)</t>
  </si>
  <si>
    <t>Alerta de ponto cego (BSW)</t>
  </si>
  <si>
    <t>Alerta de saída segura dos ocupantes (OSE)</t>
  </si>
  <si>
    <t>Alerta de tráfego cruzado traseiro (RCTA)</t>
  </si>
  <si>
    <t>Frenagem de tráfego cruzado traseiro (RCTB)</t>
  </si>
  <si>
    <t>Alerta de tráfego cruzado frontal (FCTA)</t>
  </si>
  <si>
    <t>Frenagem traseira automática de emergência (RAEB)</t>
  </si>
  <si>
    <t>Assistente de permanência em faixa com intervenção para ponto cego</t>
  </si>
  <si>
    <t>Assistente de direção evasiva (ESA)</t>
  </si>
  <si>
    <t>Alerta de colisão traseira</t>
  </si>
  <si>
    <t>Sistema de mitigação de colisão por frenagem (MCB) </t>
  </si>
  <si>
    <t>Multimídia e Conectividade</t>
  </si>
  <si>
    <t>Painel de instrumentos digital de 12,3''</t>
  </si>
  <si>
    <t>Multimídia openR de 12,3''</t>
  </si>
  <si>
    <t>Tela de 12,3” para o passageiro</t>
  </si>
  <si>
    <t>5 modos de condução (ECO, Normal, Sport, Smart, Snow)</t>
  </si>
  <si>
    <t>Espelhamento sem fio para smartphone (Android Auto®, Apple CarPlay®)</t>
  </si>
  <si>
    <t>Sistema de áudio premium Bose® com 10 alto‑falantes e cancelamento ativo de ruído (ANC)</t>
  </si>
  <si>
    <t>Firmware com sistema de atualização automática "over the air" (FOTA)</t>
  </si>
  <si>
    <t>Carregador de smartphone por indução</t>
  </si>
  <si>
    <t>Porta USB‑A frontal</t>
  </si>
  <si>
    <t>Portas USB‑C: 1 frontal + 2 traseiras</t>
  </si>
  <si>
    <t>Conforto</t>
  </si>
  <si>
    <t>Chave tipo cartão com abertura e fechamento automático das portas</t>
  </si>
  <si>
    <t>Partida e desligamento do motor por botão + sistema “Stop &amp; Start”</t>
  </si>
  <si>
    <t>Freio de estacionamento elétrico com função auto hold</t>
  </si>
  <si>
    <t>Ar‑condicionado automático configurável em três zonas</t>
  </si>
  <si>
    <t>Vidro elétrico “one-touch” na janela do motorista</t>
  </si>
  <si>
    <t>Vidro elétrico “one-touch” nas janelas do passageiro e traseiras</t>
  </si>
  <si>
    <t xml:space="preserve">Bancos dianteiros com ajuste elétrico e lombar com função memória </t>
  </si>
  <si>
    <t>Bancos dianteiros com calefação e refrigeração</t>
  </si>
  <si>
    <t>Bancos traseiros reclináveis</t>
  </si>
  <si>
    <t>Bancos traseiros rebatíveis 60/40</t>
  </si>
  <si>
    <t>Bancos traseiros com calefação</t>
  </si>
  <si>
    <t>Volante com calefação</t>
  </si>
  <si>
    <t>Partida remota do motor pela chave cartão</t>
  </si>
  <si>
    <t>Abertura e fechamento remoto do porta‑malas pela chave cartão</t>
  </si>
  <si>
    <t>Porta traseira elétrica com função Hands-Free</t>
  </si>
  <si>
    <t>Porta‑malas com sistema de duplo fundo</t>
  </si>
  <si>
    <t>Espelho retrovisor interno eletrocrômico</t>
  </si>
  <si>
    <t>Espelhos retrovisores externos elétricos com desembaçador e rebatimento elétrico automático</t>
  </si>
  <si>
    <t>Espelhos retrovisores externos eletrocrômicos</t>
  </si>
  <si>
    <t>Sistema "follow me home"</t>
  </si>
  <si>
    <t>Espelhos de cortesia dianteiros com iluminação</t>
  </si>
  <si>
    <t>Luzes de leitura dianteiras e traseiras</t>
  </si>
  <si>
    <t>Filtro de cabine</t>
  </si>
  <si>
    <t>Filtro de pólen</t>
  </si>
  <si>
    <t>DRIVING</t>
  </si>
  <si>
    <t>limitador de velocidade (SL)</t>
  </si>
  <si>
    <t>controle de velocidade adaptativo com Stop &amp;Go (ACC)</t>
  </si>
  <si>
    <t>assistente de partida em rampa (HSA)</t>
  </si>
  <si>
    <t>alerta de distância Segura (DW</t>
  </si>
  <si>
    <t>Active driver assist (LC)</t>
  </si>
  <si>
    <t>HUD - 9,3’’ head up display </t>
  </si>
  <si>
    <t>PARKING</t>
  </si>
  <si>
    <t>sensores de estacionamento traseiro</t>
  </si>
  <si>
    <t>câmera de ré (RVC)</t>
  </si>
  <si>
    <t>sensores de estacionamento dianteiro</t>
  </si>
  <si>
    <t>sensores de estacionamento lateral</t>
  </si>
  <si>
    <t>câmera 360º  com visão 3D (AVM) </t>
  </si>
  <si>
    <t>visão transparente ampliada do solo (540°)</t>
  </si>
  <si>
    <t>assistente de estacionamento autônomo</t>
  </si>
  <si>
    <t>SAFETY</t>
  </si>
  <si>
    <t>frenagem automática de emergência - C2C/VRU/Ped/Cycl (AEB)</t>
  </si>
  <si>
    <t>frenagem automática de emergência frontal e em curvas (AEB JA)</t>
  </si>
  <si>
    <t>alerta de permanência em faixa (LDW)</t>
  </si>
  <si>
    <t>assistente de permanência em faixa (LKA)</t>
  </si>
  <si>
    <t>assistente de permanência em faixa em tráfego contrário (E-LKA OC +RE)</t>
  </si>
  <si>
    <t>alerta de saída segura dos ocupantes (OSE)</t>
  </si>
  <si>
    <t>alerta de tráfego cruzado traseiro - RCTA</t>
  </si>
  <si>
    <t>Frenagem de tráfego cruzado traseiro - RCTB</t>
  </si>
  <si>
    <t>alerta de tráfego cruzado frontal - FCTA</t>
  </si>
  <si>
    <t>frenagem traseira automática de emergência – RAEB</t>
  </si>
  <si>
    <t>assistente de permanência em faixa com intervenção para ponto cego</t>
  </si>
  <si>
    <t>Alerta de Colisão Traseira</t>
  </si>
  <si>
    <t>Sistema de Mitigação de Colisão por Frenagem - MCB </t>
  </si>
  <si>
    <t>VISION</t>
  </si>
  <si>
    <t>farol alto inteligente (AHL)</t>
  </si>
  <si>
    <t>Direção</t>
  </si>
  <si>
    <t>Alerta de distância Segura (DW</t>
  </si>
  <si>
    <t>active driver assist</t>
  </si>
  <si>
    <t>Estacionamento</t>
  </si>
  <si>
    <t>Frenagem automática de emergência - C2C/VRU/Ped/Cycl (AEB)</t>
  </si>
  <si>
    <t>Alerta de tráfego cruzado traseiro - RCTA</t>
  </si>
  <si>
    <t>Alerta de tráfego cruzado frontal - FCTA</t>
  </si>
  <si>
    <t>Frenagem traseira automática de emergência – RAEB</t>
  </si>
  <si>
    <t>techno</t>
  </si>
  <si>
    <t>POWERTRAIN</t>
  </si>
  <si>
    <t>datos TBC</t>
  </si>
  <si>
    <t>código de motor</t>
  </si>
  <si>
    <t>H5Ht 490</t>
  </si>
  <si>
    <t>Combustível</t>
  </si>
  <si>
    <t>nafta RON95 - E10</t>
  </si>
  <si>
    <t>Gasolina</t>
  </si>
  <si>
    <t>Distribuição</t>
  </si>
  <si>
    <t>Correa dentada de distribución</t>
  </si>
  <si>
    <t>Corrente de Comando</t>
  </si>
  <si>
    <t>cilindrada (cm3)</t>
  </si>
  <si>
    <t>número de cilindros / válvulas</t>
  </si>
  <si>
    <t>4 cil / 16 V</t>
  </si>
  <si>
    <t>Sobrealimentação</t>
  </si>
  <si>
    <t>turbo</t>
  </si>
  <si>
    <t>potencia máxima (cv) a la velocidad del motor (rpm)</t>
  </si>
  <si>
    <t>175kW | 235CV @ 5.500 RPM</t>
  </si>
  <si>
    <r>
      <rPr>
        <b/>
        <sz val="11"/>
        <color theme="1"/>
        <rFont val="NouvelR"/>
      </rPr>
      <t>Combinado: 206kW | 245CV</t>
    </r>
    <r>
      <rPr>
        <sz val="11"/>
        <color theme="1"/>
        <rFont val="NouvelR"/>
        <family val="2"/>
      </rPr>
      <t xml:space="preserve">
Combustão: 106kW | 144CV
Elétrico: 100kW | 136CV</t>
    </r>
  </si>
  <si>
    <t>par máximo nm a la velocidad del motor (rpm)</t>
  </si>
  <si>
    <t>350Nm @ 1.800 ~ 4.500 RPM</t>
  </si>
  <si>
    <t>Combustão: 230Nm
Elétrico: 320Nm</t>
  </si>
  <si>
    <t>automática - 8 velocidades (AG732)</t>
  </si>
  <si>
    <t>Automática Dual Hybrid Transmission (DHT) (AG832)</t>
  </si>
  <si>
    <t>Injeção</t>
  </si>
  <si>
    <t>inyección indirecta de gasolina</t>
  </si>
  <si>
    <t>Injeção indireta</t>
  </si>
  <si>
    <t>estándar de emisiones</t>
  </si>
  <si>
    <t>E06</t>
  </si>
  <si>
    <t>HYBRID SPECS</t>
  </si>
  <si>
    <t>tipo de eletrificação</t>
  </si>
  <si>
    <t>-</t>
  </si>
  <si>
    <t>HEV - híbrido</t>
  </si>
  <si>
    <t>impulsor eléctrico</t>
  </si>
  <si>
    <t>potencia del impulsor híbrido (CV)</t>
  </si>
  <si>
    <t>torque del impulsor híbrido (Nm)</t>
  </si>
  <si>
    <t>autonomía en modo 100% eléctrico</t>
  </si>
  <si>
    <t>tipo de batería</t>
  </si>
  <si>
    <t>ions de lítio (Li-Ion)</t>
  </si>
  <si>
    <t>tensão (V)</t>
  </si>
  <si>
    <t>capacidade da batería (kWh)</t>
  </si>
  <si>
    <t>CHASSIS AND STEERING</t>
  </si>
  <si>
    <t>235/50 R19</t>
  </si>
  <si>
    <t>Estepe temporário</t>
  </si>
  <si>
    <t>T 135/80 R18</t>
  </si>
  <si>
    <t>Raio de giro entre meio fios (m)</t>
  </si>
  <si>
    <t>McPherson</t>
  </si>
  <si>
    <t>Disco ventilado Ø60 - 345x30</t>
  </si>
  <si>
    <t>Disco plano Ø38 - 302x12</t>
  </si>
  <si>
    <t>PERFORMANCE</t>
  </si>
  <si>
    <t>0-100 km/h (s)</t>
  </si>
  <si>
    <t>retomada: 80 -120 km/h</t>
  </si>
  <si>
    <t>1000mts con salida detenida (s)</t>
  </si>
  <si>
    <t>CONSUMPTION AND EMISSIONS</t>
  </si>
  <si>
    <t>Tanque de combustível</t>
  </si>
  <si>
    <t>Emissão de CO2 (g/km)</t>
  </si>
  <si>
    <t>Consumo de combustível no ciclo combinado (Km/L)</t>
  </si>
  <si>
    <t>13,1 cidade
12,1 estrada</t>
  </si>
  <si>
    <t>Volumes e Pesos</t>
  </si>
  <si>
    <t>Peso líquido (Kg)</t>
  </si>
  <si>
    <t>peso máximo vacío operativo (MVODM) (kg)</t>
  </si>
  <si>
    <t>Peso Bruto total (Kg)</t>
  </si>
  <si>
    <t>peso máximo autorizado cargado (MMAC) (kg)</t>
  </si>
  <si>
    <t>Massa máxima rebocável com freio (Kg)</t>
  </si>
  <si>
    <t>Volume de porta-malas (L VDA)</t>
  </si>
  <si>
    <t>Volume do porta-malas com segunda fileira de bancos rebatida (L VDA)</t>
  </si>
  <si>
    <t>4.778 mm</t>
  </si>
  <si>
    <t>largura sem retrovisores (mm)</t>
  </si>
  <si>
    <t>1.880 mm</t>
  </si>
  <si>
    <t>altura com barras de teto (mm)</t>
  </si>
  <si>
    <t>1.686 mm</t>
  </si>
  <si>
    <t>211 mm</t>
  </si>
  <si>
    <t>espaço livre para os joelhos (mm)</t>
  </si>
  <si>
    <t>espaço livre para a cabeça (mm)</t>
  </si>
  <si>
    <t>ângulo de entrada (°)</t>
  </si>
  <si>
    <t>ângulo de saída (°)</t>
  </si>
  <si>
    <t>5ª</t>
  </si>
  <si>
    <t>6ª</t>
  </si>
  <si>
    <t>7ª</t>
  </si>
  <si>
    <t>8ª</t>
  </si>
  <si>
    <t>Equipamento</t>
  </si>
  <si>
    <t>teto biton preto</t>
  </si>
  <si>
    <t>techo bi-tono negro</t>
  </si>
  <si>
    <t>teto bi-tom preto</t>
  </si>
  <si>
    <t>teto solar panorâmico elétrico</t>
  </si>
  <si>
    <t>techo solar panorámico con apertura eléctrica y cierre automático</t>
  </si>
  <si>
    <t>teto solar panorâmico com abertura elétrica e fechamento automático</t>
  </si>
  <si>
    <t>grade frontal na cor da carroceria com padrão de diamantes</t>
  </si>
  <si>
    <t>parilla frontal color carrocería con patrón de diamantes</t>
  </si>
  <si>
    <t>grade frontal na cor da carroceria com padrão de diamantes e detalhes em azul esprit Alpine</t>
  </si>
  <si>
    <t>parilla frontal color carrocería con patrón de diamantes y detalles en color azul Esprit Alpine</t>
  </si>
  <si>
    <t>grade frontal na cor da carroceria com padrão de diamantes e detalhes em azul Esprit Alpine</t>
  </si>
  <si>
    <t>insígnia lateral com logotipo Alpine e assinatura "esprit Alpine"</t>
  </si>
  <si>
    <t>insignia lateral con logo Alpine y firma "esprit Alpine"</t>
  </si>
  <si>
    <t>insígnia lateral com logotipo Alpine e assinatura "Esprit Alpine"</t>
  </si>
  <si>
    <t>tubos de escape color negro brillante</t>
  </si>
  <si>
    <t>saídas de escape em preto brilhante</t>
  </si>
  <si>
    <t>maçanetas na cor da carroceria</t>
  </si>
  <si>
    <t>manijas de puerta color carrocería</t>
  </si>
  <si>
    <t>rodas de alumínio 19'' diamantadas</t>
  </si>
  <si>
    <t>llantas de aluminio 19'' diamantadas</t>
  </si>
  <si>
    <t>rodas de alumínio 20'' diamantadas e escurecidas "esprit Alpine"</t>
  </si>
  <si>
    <t>llantas de aluminio 20'' diamantadas y oscurecidas "Esprit Alpine"</t>
  </si>
  <si>
    <t>rodas de alumínio 20'' diamantadas e escurecidas "Esprit Alpine"</t>
  </si>
  <si>
    <t>faróis DRL full LED</t>
  </si>
  <si>
    <t>faros DRL full LED</t>
  </si>
  <si>
    <t>faróis dianteiros full LED</t>
  </si>
  <si>
    <t>faros delanteros full LED</t>
  </si>
  <si>
    <t>lanternas traseiras full LED</t>
  </si>
  <si>
    <t>luces traseras full LED</t>
  </si>
  <si>
    <t>Antena shark</t>
  </si>
  <si>
    <t>antena tipo aleta de tiburón ("shark")</t>
  </si>
  <si>
    <t>antena tipo barbatana de tubarão ("shark")</t>
  </si>
  <si>
    <t>espejos retrovisores laterales en negro con luces de giro integradas</t>
  </si>
  <si>
    <t>espelhos retrovisores laterais em preto com luzes de direção integradas</t>
  </si>
  <si>
    <t>Barras de teto longitudinais</t>
  </si>
  <si>
    <t>barras de techo longitudinales</t>
  </si>
  <si>
    <t>barras de teto longitudinais</t>
  </si>
  <si>
    <t>ambient lighting</t>
  </si>
  <si>
    <t>ambient lighting en plazas frontales</t>
  </si>
  <si>
    <t>iluminação ambiente nas fileiras dianteiras</t>
  </si>
  <si>
    <t>tapicería en tep + materiales reciclados + detalles textiles</t>
  </si>
  <si>
    <t>estofamento em TEP + materiais reciclados + detalhes têxteis</t>
  </si>
  <si>
    <t>estofamento com acabamento alcântara e design "esprit Alpine"</t>
  </si>
  <si>
    <t>tapicería en TEP + materiales reciclados + alcántara con diseño "esprit Alpine"</t>
  </si>
  <si>
    <t>estofamento em TEP + materiais reciclados + alcântara com design "Esprit Alpine"</t>
  </si>
  <si>
    <t>console central elevado com apoio de braço e espaço de armazenamento</t>
  </si>
  <si>
    <t>consola central alta con apoyabrazos y espacio de guardado</t>
  </si>
  <si>
    <t>console central alta com apoio de braço e espaço de armazenamento</t>
  </si>
  <si>
    <t>selector de marchas e-shifter</t>
  </si>
  <si>
    <t>selecionador de marchas e‑shifter</t>
  </si>
  <si>
    <t>volante em alcântara com ajuste de altura e profundidade</t>
  </si>
  <si>
    <t>volante en TEP con ajuste de altura y profundidad</t>
  </si>
  <si>
    <t>volante em TEP com ajuste de altura e profundidade</t>
  </si>
  <si>
    <t>SEGURIDAD Y ADAS</t>
  </si>
  <si>
    <t>7 airbags (2 frontais + 2 laterais + 2 de cortina + 1 far‑side)</t>
  </si>
  <si>
    <t>7 airbags (2 delanteros + 2 laterales + 2 cortina + 1 far-side)</t>
  </si>
  <si>
    <t>ABS + EBD + ESP + AFU</t>
  </si>
  <si>
    <t>control de estabilidad electrónica (ESC)</t>
  </si>
  <si>
    <t>controle eletrônico de estabilidade (ESC)</t>
  </si>
  <si>
    <t>Sistema de prioridad al freno (BOS)</t>
  </si>
  <si>
    <t>sistema de prioridade ao freio (BOS)</t>
  </si>
  <si>
    <t>sistema de controle anticapotamento (ROM)</t>
  </si>
  <si>
    <t>sistema de control anti-volcadura (ROM)</t>
  </si>
  <si>
    <t>sistema de alerta de perda de pressão dos pneus (TPMS)</t>
  </si>
  <si>
    <t>sistema de alerta por perdida de presión de los neumáticos (TPMS)</t>
  </si>
  <si>
    <t>cintos de segurança de três pontos para os cinco ocupantes</t>
  </si>
  <si>
    <t>cinturones de seguridad de tres puntos de fijación para los cinco ocupantes</t>
  </si>
  <si>
    <t>alerta de cinto de segurança para os cinco ocupantes (SBR)</t>
  </si>
  <si>
    <t>alerta de cinturón de seguridad para los cinco ocupantes (SBR)</t>
  </si>
  <si>
    <t>bancos com fixação ISOFIX</t>
  </si>
  <si>
    <t>asientos con sujeción ISOFIX</t>
  </si>
  <si>
    <t>luzes de direção integradas nos espelhos retrovisores</t>
  </si>
  <si>
    <t>luces de giro integradas en espejos retrovisores</t>
  </si>
  <si>
    <t>luzes de neblina traseiras</t>
  </si>
  <si>
    <t>luces antiniebla traseras</t>
  </si>
  <si>
    <t>banco traseiro central com cinto de três pontos</t>
  </si>
  <si>
    <t>asiento trasero central con cinturón de seguridad de tres puntos</t>
  </si>
  <si>
    <t>"QRescue" sistema de información técnica vía QR para servicios de emergencia</t>
  </si>
  <si>
    <t>"QRescue" sistema de informação técnica via QR para serviços de emergência</t>
  </si>
  <si>
    <t>limitador de velocidade</t>
  </si>
  <si>
    <t>limitador de velocidad</t>
  </si>
  <si>
    <t>Alerta de ponto cego (BSW)</t>
  </si>
  <si>
    <t>alerta de punto ciego (BSW)</t>
  </si>
  <si>
    <t>alerta de ponto cego (BSW)</t>
  </si>
  <si>
    <t>Alerta de distância segura (DW+FCW)</t>
  </si>
  <si>
    <t>aviso de colisión frontal (FCW)</t>
  </si>
  <si>
    <t>aviso de colisão frontal (FCW)</t>
  </si>
  <si>
    <t xml:space="preserve">frenado autónomo de emergencia con detección de peatones y ciclistas (AEBS) </t>
  </si>
  <si>
    <t>frenagem autônoma de emergência com detecção de pedestres e ciclistas (AEBS)</t>
  </si>
  <si>
    <t>alerta de tráfico cruzado frontal (FCTA)</t>
  </si>
  <si>
    <t>alerta de tráfego cruzado frontal (FCTA)</t>
  </si>
  <si>
    <t>frenagem autônoma de emergência traseira com detecção de pedestres e ciclistas (RAEBS)</t>
  </si>
  <si>
    <t>frenado autónomo de emergencia trasero con detección de peatones y ciclistas (RAEBS)</t>
  </si>
  <si>
    <t xml:space="preserve">alerta de tráfico trasero (RCTA)  </t>
  </si>
  <si>
    <t>alerta de tráfego traseiro (RCTA)</t>
  </si>
  <si>
    <t>manejo autónomo nivel 2 (AD L2)</t>
  </si>
  <si>
    <t>condução autônoma nível 2 (AD L2)</t>
  </si>
  <si>
    <t>controle de cruzeiro adaptativo com Stop &amp; Go</t>
  </si>
  <si>
    <t>control crucero adaptativo con Stop &amp; Go</t>
  </si>
  <si>
    <t>alerta de salida de carril (LDW)</t>
  </si>
  <si>
    <t>alerta de saída de faixa (LDW)</t>
  </si>
  <si>
    <t>asistencia de mantenimiento de carril (LKA)</t>
  </si>
  <si>
    <t>assistente de manutenção de faixa (LKA)</t>
  </si>
  <si>
    <t>assistente de centralização de faixa (LCA)</t>
  </si>
  <si>
    <t>asistencia de seguimiento de carril (LCA)</t>
  </si>
  <si>
    <t>assistente de manobra evasiva (EMA)</t>
  </si>
  <si>
    <t>asistencia de maniobra evasiva (EMA)</t>
  </si>
  <si>
    <t>alerta de saída segura de passageiros (OSE)</t>
  </si>
  <si>
    <t>alerta de salida segura de pasajeros (OSE)</t>
  </si>
  <si>
    <t>direção elétrica com assistência variável</t>
  </si>
  <si>
    <t>dirección eléctrica con asistencia variable</t>
  </si>
  <si>
    <t>sensores de estacionamento dianteiros</t>
  </si>
  <si>
    <t>sensores de estacionamiento delanteros</t>
  </si>
  <si>
    <t>sensores de estacionamento traseiros</t>
  </si>
  <si>
    <t>sensores de estacionamiento traseros</t>
  </si>
  <si>
    <t>sensores de estacionamento laterais</t>
  </si>
  <si>
    <t>sensores de estacionamiento laterales</t>
  </si>
  <si>
    <t>cámara panorámica 360° 3D con detección de movimiento</t>
  </si>
  <si>
    <t>câmera panorâmica 360° 3D com detecção de movimento</t>
  </si>
  <si>
    <t>assistente de estacionamento autônomo</t>
  </si>
  <si>
    <t>asistente de estacionamiento autónomo</t>
  </si>
  <si>
    <t>função de chassi transparente</t>
  </si>
  <si>
    <t>función de chasis transparente</t>
  </si>
  <si>
    <t>ajuste automático de farol alto e baixo (AHLB)</t>
  </si>
  <si>
    <t>ajuste automático de luces altas y bajas (AHLB)</t>
  </si>
  <si>
    <t>nivelamento eletrônico dos faróis</t>
  </si>
  <si>
    <t>nivelación electrónica de faros</t>
  </si>
  <si>
    <t>asistente de arranque en pendiente (HSA)</t>
  </si>
  <si>
    <t>assistente de descida em rampas (HDC)</t>
  </si>
  <si>
    <t>asistente de descenso en pendientes (HDC)</t>
  </si>
  <si>
    <t>MULTIMEDIA y CONECTIVIDAD</t>
  </si>
  <si>
    <t>painel de instrumentos digital de 12,3''</t>
  </si>
  <si>
    <t>panel de instrumentos del conductor 12,3'' personalizable</t>
  </si>
  <si>
    <t>painel de instrumentos do condutor de 12,3'' personalizável</t>
  </si>
  <si>
    <t>pantalla central de 12,3''</t>
  </si>
  <si>
    <t>tela central de 12,3''</t>
  </si>
  <si>
    <t>pantalla en puesto de acompañante de 12,3''</t>
  </si>
  <si>
    <t>tela para o passageiro dianteiro de 12,3''</t>
  </si>
  <si>
    <t>Tela panorâmica openR de 3 telas de 12,3"</t>
  </si>
  <si>
    <t>head‑up display (HUD) de 9,3"</t>
  </si>
  <si>
    <t>head up display (HUD) con proyección de información en parabrisas</t>
  </si>
  <si>
    <t>head‑up display (HUD) com projeção de informações no para-brisa</t>
  </si>
  <si>
    <t>5 modos de manejo (ECO, Normal, Sport, Smart, Snow)</t>
  </si>
  <si>
    <t>6 modos de manejo (ECO, Normal, Sport, Smart, Snow, Off-road)</t>
  </si>
  <si>
    <t>6 modos de condução (ECO, Normal, Sport, Smart, Snow, Off‑road)</t>
  </si>
  <si>
    <t>espelhamento sem fio para smartphone (Android Auto®, Apple CarPlay®)</t>
  </si>
  <si>
    <t>replicación de smartphone inalámbrico (Android Auto®, Apple Car Play®)</t>
  </si>
  <si>
    <t>sistema de audio con 8 parlantes</t>
  </si>
  <si>
    <t>sistema de áudio com 8 alto-falantes</t>
  </si>
  <si>
    <t>sistema de áudio premium Bose® com 10 alto‑falantes e cancelamento ativo de ruído (ANC)</t>
  </si>
  <si>
    <t>sistema de audio de alto rendimiento Bose® con 10 parlantes y cancelación activa de ruido (ANC)</t>
  </si>
  <si>
    <t>firmware com sistema de atualização automática "over the air" (FOTA)</t>
  </si>
  <si>
    <t>firmware cons sistema de auto actualización "over the air" (FOTA)</t>
  </si>
  <si>
    <t>cargador de teléfono inalámbrico integrado en la consola central</t>
  </si>
  <si>
    <t>carregador de celular sem fio integrado à consola central</t>
  </si>
  <si>
    <t>porta USB‑A frontal</t>
  </si>
  <si>
    <t>puerto USB-A frontal</t>
  </si>
  <si>
    <t>portas USB‑C: 1 frontal + 2 traseiras</t>
  </si>
  <si>
    <t>puerto USB-C: 1x frontal + 2x traseros</t>
  </si>
  <si>
    <t>CONFORT</t>
  </si>
  <si>
    <t>chave tipo cartão com abertura e fechamento automático das portas</t>
  </si>
  <si>
    <t>llave tipo tarjeta con apertura y cierre de puertas automático</t>
  </si>
  <si>
    <t>partida e desligamento do motor por botão + sistema “Stop &amp; Start”</t>
  </si>
  <si>
    <t>encendido y apagado del motor con botón + sistema y “Stop&amp;Start”</t>
  </si>
  <si>
    <t>freio de estacionamento elétrico com função auto hold</t>
  </si>
  <si>
    <t>freno de estacionamiento eléctrico con auto hold</t>
  </si>
  <si>
    <t>freio de estacionamento elétrico com auto hold</t>
  </si>
  <si>
    <t>ar‑condicionado automático configurável em três zonas</t>
  </si>
  <si>
    <t>climatización automática configurable en tres zonas</t>
  </si>
  <si>
    <t>vidro elétrico “one-touch” na janela do motorista</t>
  </si>
  <si>
    <t>levantavidrios "one-touch" en ventanilla del conductor</t>
  </si>
  <si>
    <t>vidro elétrico “one-touch” nas janelas do passageiro e traseiras</t>
  </si>
  <si>
    <t>levantavidrios "one-touch" en ventanilla de acompañante y traseras</t>
  </si>
  <si>
    <t>asiento del conductor regulable eléctricamente de 8 direcciones</t>
  </si>
  <si>
    <t>banco do motorista ajustável eletricamente em 8 posições</t>
  </si>
  <si>
    <t>asiento del conductor regulable eléctricamente de 6 direcciones</t>
  </si>
  <si>
    <t>banco do motorista ajustável eletricamente em 6 posições</t>
  </si>
  <si>
    <t>asiento del acompañante regulable eléctricamente de 6 direcciones</t>
  </si>
  <si>
    <t>banco do passageiro ajustável eletricamente em 6 posições</t>
  </si>
  <si>
    <t>bancos dianteiros com calefação e refrigeração</t>
  </si>
  <si>
    <t>asientos delanteros calefaccionados y ventilados</t>
  </si>
  <si>
    <t>bancos dianteiros com aquecimento e ventilação</t>
  </si>
  <si>
    <t>asiento del conductor con memoria</t>
  </si>
  <si>
    <t>banco do motorista com memória</t>
  </si>
  <si>
    <t>bancos traseiros reclináveis</t>
  </si>
  <si>
    <t>asientos traseros reclinables</t>
  </si>
  <si>
    <t>bancos traseiros rebatíveis 60/40</t>
  </si>
  <si>
    <t>asientos traseros abatibles 60/40</t>
  </si>
  <si>
    <t>bancos traseiros com calefação</t>
  </si>
  <si>
    <t>asientos traseros calefaccionados</t>
  </si>
  <si>
    <t>bancos traseiros com aquecimento</t>
  </si>
  <si>
    <t>volante com calefação</t>
  </si>
  <si>
    <t>volante calefaccionado</t>
  </si>
  <si>
    <t>volante com aquecimento</t>
  </si>
  <si>
    <t>encendido remoto del motor desde llave tarjeta</t>
  </si>
  <si>
    <t>partida remota do motor pela chave cartão</t>
  </si>
  <si>
    <t>apertura y cierre de ventanillas y techo remoto desde llave tarjeta</t>
  </si>
  <si>
    <t>abertura e fechamento remoto dos vidros e teto pela chave cartão</t>
  </si>
  <si>
    <t>abertura e fechamento remoto do porta‑malas pela chave cartão</t>
  </si>
  <si>
    <t>apertura y cierre remoto de baúl desde llave tarjeta</t>
  </si>
  <si>
    <t xml:space="preserve">apertura y cierre eléctrico de baúl </t>
  </si>
  <si>
    <t>abertura e fechamento elétrico do porta‑malas</t>
  </si>
  <si>
    <t>porta‑malas com sistema de duplo fundo</t>
  </si>
  <si>
    <t>baúl con sistema de doble fondo</t>
  </si>
  <si>
    <t>espelho retrovisor interno eletrocrômico</t>
  </si>
  <si>
    <t>espejo retrovisor central electrocrómico</t>
  </si>
  <si>
    <t>espelhos retrovisores externos elétricos com desembaçador e rebatimento elétrico automático</t>
  </si>
  <si>
    <t>espejos retrovisores laterales eléctricos con desempañador y abatimiento eléctrico automático</t>
  </si>
  <si>
    <t>espelhos retrovisores externos eletrocrômicos</t>
  </si>
  <si>
    <t>espejos retrovisores laterales electrocrómicos</t>
  </si>
  <si>
    <t>parabrisas acústico</t>
  </si>
  <si>
    <t>para‑brisa acústico</t>
  </si>
  <si>
    <t>sistema "follow me home"</t>
  </si>
  <si>
    <t>sistema “follow me home”</t>
  </si>
  <si>
    <t>espelhos de cortesia dianteiros com iluminação</t>
  </si>
  <si>
    <t>espejos de cortesía delanteros con iluminación</t>
  </si>
  <si>
    <t>luzes de leitura dianteiras e traseiras</t>
  </si>
  <si>
    <t>luces de lectura delantera y trasera</t>
  </si>
  <si>
    <t>filtro de cabine</t>
  </si>
  <si>
    <t>filtro de particulas</t>
  </si>
  <si>
    <t>filtro de partículas</t>
  </si>
  <si>
    <t>filtro de pólen</t>
  </si>
  <si>
    <t>filtro de polen</t>
  </si>
  <si>
    <r>
      <t xml:space="preserve">Se quiser, posso juntar </t>
    </r>
    <r>
      <rPr>
        <b/>
        <sz val="7"/>
        <color theme="1"/>
        <rFont val="Segoe UI"/>
        <family val="2"/>
      </rPr>
      <t>todos os itens anteriores</t>
    </r>
    <r>
      <rPr>
        <sz val="7"/>
        <color theme="1"/>
        <rFont val="Segoe UI"/>
        <family val="2"/>
      </rPr>
      <t xml:space="preserve"> + esses e gerar:</t>
    </r>
  </si>
  <si>
    <t>📌 uma planilha Excel (.xlsx) pronta para download</t>
  </si>
  <si>
    <t>📌 com colunas de categoria (Interior, Tecnologia, ADAS, Segurança etc.)</t>
  </si>
  <si>
    <t>📌 com ordenação automática</t>
  </si>
  <si>
    <t>É só pedir!</t>
  </si>
  <si>
    <t>ARKANA</t>
  </si>
  <si>
    <t>Cruise Control/Speed Limiter</t>
  </si>
  <si>
    <t>control velocidad crucero</t>
  </si>
  <si>
    <t xml:space="preserve">Limitador de velocidad </t>
  </si>
  <si>
    <t>ACC(Stop &amp; Go)</t>
  </si>
  <si>
    <t>control de velocidad crucero adaptativa con stop&amp;go</t>
  </si>
  <si>
    <t>AEBS (City /Inter Urban/Pedestrian)</t>
  </si>
  <si>
    <t>frenado autónomo de emergencia (AEBS)</t>
  </si>
  <si>
    <t>Lane departure warning (LDW)</t>
  </si>
  <si>
    <t>Lane Keep assist (LKA)</t>
  </si>
  <si>
    <t>asistente de mantenimiento de carril (LKA)</t>
  </si>
  <si>
    <t xml:space="preserve">Lane centering assist </t>
  </si>
  <si>
    <t>asistente de centrado de carril (LCA)</t>
  </si>
  <si>
    <t xml:space="preserve">Distance Warning (DW) </t>
  </si>
  <si>
    <t>alerta de de distancia segura (DW)</t>
  </si>
  <si>
    <t>Front Collision Alert (FCW)</t>
  </si>
  <si>
    <t>alerta de colisión frontal (FCW)</t>
  </si>
  <si>
    <t>Driver Drowsiness Attention Warning (DDAWA)</t>
  </si>
  <si>
    <t>advertencia de atención al conductor por somnolencia (DDAWA)</t>
  </si>
  <si>
    <t>Blind Spot Warning (BSW)</t>
  </si>
  <si>
    <t>alerta de punto ciergo (BSW)</t>
  </si>
  <si>
    <t>Rear Cross Traffic Alert (RCTA)</t>
  </si>
  <si>
    <t>alerta de tráfico cruzado trasero (RCTA)</t>
  </si>
  <si>
    <t xml:space="preserve">Automatic High Low Beam (AHL) </t>
  </si>
  <si>
    <t>cambio automático de luces altas y bajas (AHL)</t>
  </si>
  <si>
    <t>Alerta presión de neumáticos (TPW)</t>
  </si>
  <si>
    <t>alerta presión de neumáticos (TPW)</t>
  </si>
  <si>
    <t xml:space="preserve">Rear parking sensors </t>
  </si>
  <si>
    <t>Front parking sensors</t>
  </si>
  <si>
    <t>Rear View Camera</t>
  </si>
  <si>
    <t>camara de visión trasera</t>
  </si>
  <si>
    <t>Hands Free Parking</t>
  </si>
  <si>
    <t>asistente de estacionamiento automático</t>
  </si>
  <si>
    <t xml:space="preserve">AVM (360° cam) </t>
  </si>
  <si>
    <t>camara 360°</t>
  </si>
  <si>
    <t>Flank Protection</t>
  </si>
  <si>
    <t>sensores de protección lateral</t>
  </si>
  <si>
    <t>Arkana E-Tech Hybrid Esprit Alpine</t>
  </si>
  <si>
    <t>sobrealimentación</t>
  </si>
  <si>
    <t>140 cv @ 4500 rpm</t>
  </si>
  <si>
    <t>260Nm @ 1750 rpm</t>
  </si>
  <si>
    <t>tipo de caja de cambios</t>
  </si>
  <si>
    <t>automática - EDC (DCT) 7 velocidades</t>
  </si>
  <si>
    <t>tipo de electrificación</t>
  </si>
  <si>
    <t>micro híbrido</t>
  </si>
  <si>
    <t>BSG (belt starter generator)</t>
  </si>
  <si>
    <t>ion-litio (LiB) 12V</t>
  </si>
  <si>
    <t>capacidad de la batería</t>
  </si>
  <si>
    <t>0,13 kWh</t>
  </si>
  <si>
    <t>velocidad máxima (km/h)</t>
  </si>
  <si>
    <t>recuperación: 80 -120 km/h (s) en 4° marcha</t>
  </si>
  <si>
    <t>Renault Arkana</t>
  </si>
  <si>
    <t>Toyota Corolla Cross</t>
  </si>
  <si>
    <t>Ford Territory</t>
  </si>
  <si>
    <t>Jeep Compass</t>
  </si>
  <si>
    <t>VW Taos</t>
  </si>
  <si>
    <t>AEBS</t>
  </si>
  <si>
    <t>Flank Protection (sensores laterales)</t>
  </si>
  <si>
    <t>Traffic Sign Recognition (TSR)</t>
  </si>
  <si>
    <t>4.933:1</t>
  </si>
  <si>
    <t>2.920:1</t>
  </si>
  <si>
    <t>9.221:1</t>
  </si>
  <si>
    <t>3.190:1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</si>
</sst>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2" x14ac:knownFonts="1">
    <font>
      <sz val="11"/>
      <color theme="1"/>
      <name val="NouvelR"/>
      <family val="2"/>
    </font>
    <font>
      <b/>
      <sz val="11"/>
      <color theme="1"/>
      <name val="NouvelR"/>
    </font>
    <font>
      <b/>
      <sz val="11"/>
      <name val="NouvelR"/>
    </font>
    <font>
      <b/>
      <sz val="11"/>
      <color theme="0"/>
      <name val="NouvelR"/>
    </font>
    <font>
      <sz val="11"/>
      <color theme="1"/>
      <name val="NouvelR"/>
    </font>
    <font>
      <sz val="11"/>
      <name val="NouvelR"/>
    </font>
    <font>
      <b/>
      <sz val="12"/>
      <color theme="1"/>
      <name val="NouvelR"/>
    </font>
    <font>
      <sz val="12"/>
      <color theme="1"/>
      <name val="NouvelR"/>
    </font>
    <font>
      <sz val="11"/>
      <color theme="1"/>
      <name val="Wingdings 2"/>
      <family val="1"/>
      <charset val="2"/>
    </font>
    <font>
      <sz val="12"/>
      <color theme="1"/>
      <name val="Wingdings 2"/>
      <family val="1"/>
      <charset val="2"/>
    </font>
    <font>
      <sz val="12"/>
      <color rgb="FFFF0000"/>
      <name val="NouvelR"/>
    </font>
    <font>
      <sz val="11"/>
      <color rgb="FFFF0000"/>
      <name val="NouvelR"/>
      <family val="2"/>
    </font>
    <font>
      <sz val="7"/>
      <color theme="1"/>
      <name val="Segoe UI"/>
      <family val="2"/>
    </font>
    <font>
      <b/>
      <sz val="7"/>
      <color theme="1"/>
      <name val="Segoe UI"/>
      <family val="2"/>
    </font>
    <font>
      <sz val="12"/>
      <name val="NouvelR"/>
    </font>
    <font>
      <sz val="11"/>
      <name val="NouvelR"/>
      <family val="2"/>
    </font>
    <font>
      <b/>
      <sz val="24"/>
      <color theme="1"/>
      <name val="NouvelR"/>
      <family val="2"/>
    </font>
    <font>
      <sz val="11"/>
      <color rgb="FF2B9B62"/>
      <name val="NouvelR"/>
      <family val="2"/>
    </font>
    <font>
      <b/>
      <sz val="11"/>
      <color rgb="FF2B9B62"/>
      <name val="NouvelR"/>
      <family val="2"/>
    </font>
    <font>
      <b/>
      <sz val="11"/>
      <color theme="1"/>
      <name val="NouvelR"/>
      <family val="2"/>
    </font>
    <font>
      <sz val="11"/>
      <name val="Wingdings 2"/>
      <family val="1"/>
      <charset val="2"/>
    </font>
    <font>
      <sz val="11"/>
      <color rgb="FF000000"/>
      <name val="Nouvel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6FBA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4" xfId="0" applyBorder="1"/>
    <xf numFmtId="0" fontId="0" fillId="2" borderId="1" xfId="0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4" fillId="0" borderId="0" xfId="0" applyFont="1"/>
    <xf numFmtId="0" fontId="5" fillId="5" borderId="5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left"/>
    </xf>
    <xf numFmtId="0" fontId="0" fillId="0" borderId="2" xfId="0" applyBorder="1"/>
    <xf numFmtId="0" fontId="0" fillId="0" borderId="6" xfId="0" applyBorder="1"/>
    <xf numFmtId="0" fontId="0" fillId="0" borderId="6" xfId="0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5" fillId="2" borderId="5" xfId="0" applyFont="1" applyFill="1" applyBorder="1" applyAlignment="1">
      <alignment horizontal="left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/>
    </xf>
    <xf numFmtId="0" fontId="7" fillId="0" borderId="2" xfId="0" applyFont="1" applyBorder="1"/>
    <xf numFmtId="0" fontId="0" fillId="2" borderId="0" xfId="0" applyFill="1" applyAlignment="1">
      <alignment horizontal="center"/>
    </xf>
    <xf numFmtId="0" fontId="9" fillId="0" borderId="1" xfId="0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11" fontId="0" fillId="0" borderId="0" xfId="0" applyNumberFormat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7" fillId="0" borderId="2" xfId="0" applyFont="1" applyBorder="1" applyAlignment="1">
      <alignment horizontal="left" indent="1"/>
    </xf>
    <xf numFmtId="0" fontId="10" fillId="0" borderId="2" xfId="0" applyFont="1" applyBorder="1"/>
    <xf numFmtId="3" fontId="0" fillId="0" borderId="0" xfId="0" applyNumberForma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1" fillId="0" borderId="1" xfId="0" applyFont="1" applyBorder="1"/>
    <xf numFmtId="0" fontId="11" fillId="0" borderId="2" xfId="0" applyFont="1" applyBorder="1"/>
    <xf numFmtId="0" fontId="0" fillId="0" borderId="1" xfId="0" applyBorder="1" applyAlignment="1">
      <alignment horizontal="center" wrapText="1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left" indent="1"/>
    </xf>
    <xf numFmtId="0" fontId="7" fillId="2" borderId="2" xfId="0" applyFont="1" applyFill="1" applyBorder="1"/>
    <xf numFmtId="0" fontId="10" fillId="2" borderId="2" xfId="0" applyFont="1" applyFill="1" applyBorder="1"/>
    <xf numFmtId="0" fontId="6" fillId="0" borderId="2" xfId="0" applyFont="1" applyBorder="1"/>
    <xf numFmtId="0" fontId="14" fillId="0" borderId="2" xfId="0" applyFont="1" applyBorder="1"/>
    <xf numFmtId="0" fontId="15" fillId="0" borderId="0" xfId="0" applyFont="1"/>
    <xf numFmtId="0" fontId="0" fillId="0" borderId="0" xfId="0" applyAlignment="1">
      <alignment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6" fillId="0" borderId="0" xfId="0" applyFont="1"/>
    <xf numFmtId="0" fontId="19" fillId="0" borderId="0" xfId="0" applyFont="1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4" fillId="0" borderId="2" xfId="0" applyFont="1" applyBorder="1"/>
    <xf numFmtId="0" fontId="8" fillId="0" borderId="1" xfId="0" applyFont="1" applyBorder="1" applyAlignment="1">
      <alignment horizontal="center"/>
    </xf>
    <xf numFmtId="0" fontId="5" fillId="0" borderId="2" xfId="0" applyFont="1" applyBorder="1"/>
    <xf numFmtId="0" fontId="20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21" fillId="0" borderId="1" xfId="0" applyFont="1" applyBorder="1" applyAlignment="1">
      <alignment horizontal="center" vertical="center" wrapText="1"/>
    </xf>
    <xf numFmtId="0" fontId="19" fillId="0" borderId="1" xfId="0" applyFont="1" applyBorder="1"/>
    <xf numFmtId="0" fontId="19" fillId="0" borderId="4" xfId="0" applyFont="1" applyBorder="1"/>
    <xf numFmtId="0" fontId="19" fillId="0" borderId="1" xfId="0" applyFont="1" applyBorder="1" applyAlignment="1">
      <alignment vertical="center"/>
    </xf>
    <xf numFmtId="0" fontId="19" fillId="0" borderId="2" xfId="0" applyFont="1" applyBorder="1" applyAlignment="1">
      <alignment horizontal="left" vertical="center"/>
    </xf>
    <xf numFmtId="0" fontId="19" fillId="0" borderId="2" xfId="0" applyFont="1" applyBorder="1"/>
    <xf numFmtId="0" fontId="19" fillId="0" borderId="9" xfId="0" applyFont="1" applyBorder="1"/>
    <xf numFmtId="0" fontId="0" fillId="0" borderId="9" xfId="0" applyBorder="1" applyAlignment="1">
      <alignment horizontal="center"/>
    </xf>
    <xf numFmtId="0" fontId="19" fillId="0" borderId="12" xfId="0" applyFont="1" applyBorder="1"/>
    <xf numFmtId="0" fontId="0" fillId="0" borderId="12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3" borderId="1" xfId="0" applyFont="1" applyFill="1" applyBorder="1"/>
    <xf numFmtId="0" fontId="0" fillId="3" borderId="1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F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OSETTI Danilo" id="{ADF9E51B-7459-426C-A2E6-ADA05013FEA6}" userId="S::danilo.d.rosetti@renault.com::2602352d-5851-4bbb-a739-0ae6e29385da" providerId="AD"/>
</personList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63" dT="2025-03-06T14:06:41.53" personId="{ADF9E51B-7459-426C-A2E6-ADA05013FEA6}" id="{D5DD83DB-25C7-41DA-9345-7B119E6ED8F9}">
    <text>Techo es TBC</text>
  </threadedComment>
  <threadedComment ref="D163" dT="2025-03-06T14:06:41.53" personId="{ADF9E51B-7459-426C-A2E6-ADA05013FEA6}" id="{F1C4CE46-219A-4441-970D-AFE5256B40FE}">
    <text>Techo es TBC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459DA-3727-4540-A57D-EE9C3C2DBFF9}">
  <dimension ref="A1:J140"/>
  <sheetViews>
    <sheetView showGridLines="0" tabSelected="1" zoomScale="90" zoomScaleNormal="90" workbookViewId="0">
      <pane ySplit="2" topLeftCell="A9" activePane="bottomLeft" state="frozen"/>
      <selection pane="bottomLeft" activeCell="B11" sqref="B11"/>
    </sheetView>
  </sheetViews>
  <sheetFormatPr defaultColWidth="10.85546875" defaultRowHeight="14" x14ac:dyDescent="0.3"/>
  <cols>
    <col min="1" max="1" width="75.35546875" customWidth="1"/>
    <col min="2" max="2" width="47.2109375" style="1" customWidth="1"/>
    <col min="3" max="3" width="2.7109375" customWidth="1"/>
    <col min="4" max="4" width="10.85546875" bestFit="1" customWidth="1"/>
    <col min="5" max="5" width="17.7109375" customWidth="1"/>
  </cols>
  <sheetData>
    <row r="1" spans="1:10" x14ac:dyDescent="0.3">
      <c r="A1" s="76" t="s">
        <v>0</v>
      </c>
      <c r="B1" s="76"/>
    </row>
    <row r="2" spans="1:10" ht="33.65" customHeight="1" x14ac:dyDescent="0.3">
      <c r="A2" s="53" t="s">
        <v>1</v>
      </c>
      <c r="B2" s="55" t="s">
        <v>2</v>
      </c>
    </row>
    <row r="3" spans="1:10" ht="33.65" customHeight="1" x14ac:dyDescent="0.3">
      <c r="A3" s="53" t="s">
        <v>3</v>
      </c>
      <c r="B3" s="34" t="s">
        <v>4</v>
      </c>
    </row>
    <row r="4" spans="1:10" ht="42" x14ac:dyDescent="0.3">
      <c r="A4" s="53" t="s">
        <v>5</v>
      </c>
      <c r="B4" s="34" t="s">
        <v>6</v>
      </c>
    </row>
    <row r="5" spans="1:10" s="1" customFormat="1" ht="28.5" customHeight="1" x14ac:dyDescent="0.3">
      <c r="A5" s="66" t="s">
        <v>7</v>
      </c>
      <c r="B5" s="38" t="s">
        <v>8</v>
      </c>
      <c r="C5"/>
      <c r="D5"/>
      <c r="E5"/>
      <c r="F5"/>
      <c r="G5"/>
      <c r="H5"/>
      <c r="I5"/>
      <c r="J5"/>
    </row>
    <row r="6" spans="1:10" s="1" customFormat="1" ht="13" customHeight="1" x14ac:dyDescent="0.3">
      <c r="A6" s="67" t="s">
        <v>9</v>
      </c>
      <c r="B6" s="3" t="s">
        <v>10</v>
      </c>
      <c r="C6"/>
      <c r="D6"/>
      <c r="E6"/>
      <c r="F6"/>
      <c r="G6"/>
      <c r="H6"/>
      <c r="I6"/>
      <c r="J6"/>
    </row>
    <row r="7" spans="1:10" s="1" customFormat="1" ht="13" customHeight="1" x14ac:dyDescent="0.3">
      <c r="A7" s="67" t="s">
        <v>11</v>
      </c>
      <c r="B7" s="3">
        <v>316</v>
      </c>
      <c r="C7"/>
      <c r="D7"/>
      <c r="E7"/>
      <c r="F7"/>
      <c r="G7"/>
      <c r="H7"/>
      <c r="I7"/>
      <c r="J7"/>
    </row>
    <row r="8" spans="1:10" s="1" customFormat="1" ht="13" customHeight="1" x14ac:dyDescent="0.3">
      <c r="A8" s="67" t="s">
        <v>12</v>
      </c>
      <c r="B8" s="3">
        <v>1.64</v>
      </c>
      <c r="C8"/>
      <c r="D8"/>
      <c r="E8"/>
      <c r="F8"/>
      <c r="G8"/>
      <c r="H8"/>
      <c r="I8"/>
      <c r="J8"/>
    </row>
    <row r="9" spans="1:10" x14ac:dyDescent="0.3">
      <c r="A9" s="54" t="s">
        <v>13</v>
      </c>
      <c r="B9" s="34" t="s">
        <v>14</v>
      </c>
    </row>
    <row r="10" spans="1:10" s="1" customFormat="1" ht="51" customHeight="1" x14ac:dyDescent="0.3">
      <c r="A10" s="56" t="s">
        <v>15</v>
      </c>
      <c r="B10" s="62" t="s">
        <v>16</v>
      </c>
      <c r="C10"/>
      <c r="D10"/>
      <c r="E10"/>
      <c r="F10"/>
      <c r="G10"/>
      <c r="H10"/>
      <c r="I10"/>
      <c r="J10"/>
    </row>
    <row r="11" spans="1:10" s="1" customFormat="1" ht="55.5" customHeight="1" x14ac:dyDescent="0.3">
      <c r="A11" s="53" t="s">
        <v>17</v>
      </c>
      <c r="B11" s="30" t="s">
        <v>18</v>
      </c>
      <c r="C11"/>
      <c r="D11"/>
      <c r="E11"/>
      <c r="F11"/>
      <c r="G11"/>
      <c r="H11"/>
      <c r="I11"/>
      <c r="J11"/>
    </row>
    <row r="12" spans="1:10" s="1" customFormat="1" x14ac:dyDescent="0.3">
      <c r="A12" s="53" t="s">
        <v>19</v>
      </c>
      <c r="B12" s="30" t="s">
        <v>20</v>
      </c>
      <c r="C12"/>
      <c r="D12"/>
      <c r="E12"/>
      <c r="F12"/>
      <c r="G12"/>
      <c r="H12"/>
      <c r="I12"/>
      <c r="J12"/>
    </row>
    <row r="13" spans="1:10" s="1" customFormat="1" x14ac:dyDescent="0.3">
      <c r="A13" s="77" t="s">
        <v>21</v>
      </c>
      <c r="B13" s="78"/>
      <c r="C13"/>
      <c r="D13"/>
      <c r="E13"/>
      <c r="F13"/>
      <c r="G13"/>
      <c r="H13"/>
      <c r="I13"/>
      <c r="J13"/>
    </row>
    <row r="14" spans="1:10" s="1" customFormat="1" x14ac:dyDescent="0.3">
      <c r="A14" s="73" t="s">
        <v>22</v>
      </c>
      <c r="B14" s="74" t="s">
        <v>564</v>
      </c>
      <c r="C14"/>
      <c r="D14"/>
      <c r="E14"/>
      <c r="F14"/>
      <c r="G14"/>
      <c r="H14"/>
      <c r="I14"/>
      <c r="J14"/>
    </row>
    <row r="15" spans="1:10" s="1" customFormat="1" x14ac:dyDescent="0.3">
      <c r="A15" s="73" t="s">
        <v>23</v>
      </c>
      <c r="B15" s="75" t="s">
        <v>562</v>
      </c>
      <c r="C15"/>
      <c r="D15"/>
      <c r="E15"/>
      <c r="F15"/>
      <c r="G15"/>
      <c r="H15"/>
      <c r="I15"/>
      <c r="J15"/>
    </row>
    <row r="16" spans="1:10" s="1" customFormat="1" x14ac:dyDescent="0.3">
      <c r="A16" s="73" t="s">
        <v>24</v>
      </c>
      <c r="B16" s="74" t="s">
        <v>563</v>
      </c>
      <c r="C16"/>
      <c r="D16"/>
      <c r="E16"/>
      <c r="F16"/>
      <c r="G16"/>
      <c r="H16"/>
      <c r="I16"/>
      <c r="J16"/>
    </row>
    <row r="17" spans="1:10" s="1" customFormat="1" x14ac:dyDescent="0.3">
      <c r="A17" s="73" t="s">
        <v>26</v>
      </c>
      <c r="B17" s="74" t="s">
        <v>565</v>
      </c>
      <c r="C17"/>
      <c r="D17"/>
      <c r="E17"/>
      <c r="F17"/>
      <c r="G17"/>
      <c r="H17"/>
      <c r="I17"/>
      <c r="J17"/>
    </row>
    <row r="18" spans="1:10" s="1" customFormat="1" ht="13" customHeight="1" x14ac:dyDescent="0.3">
      <c r="A18" s="63" t="s">
        <v>27</v>
      </c>
      <c r="B18" s="3" t="s">
        <v>28</v>
      </c>
      <c r="C18"/>
      <c r="D18"/>
      <c r="E18"/>
      <c r="F18"/>
      <c r="G18"/>
      <c r="H18"/>
      <c r="I18"/>
      <c r="J18"/>
    </row>
    <row r="19" spans="1:10" s="1" customFormat="1" ht="13" customHeight="1" x14ac:dyDescent="0.3">
      <c r="A19" s="64" t="s">
        <v>29</v>
      </c>
      <c r="B19" s="3">
        <v>11.7</v>
      </c>
      <c r="C19"/>
      <c r="D19"/>
      <c r="E19"/>
      <c r="F19"/>
      <c r="G19"/>
      <c r="H19"/>
      <c r="I19"/>
      <c r="J19"/>
    </row>
    <row r="20" spans="1:10" s="1" customFormat="1" ht="13" customHeight="1" x14ac:dyDescent="0.3">
      <c r="A20" s="63" t="s">
        <v>30</v>
      </c>
      <c r="B20" s="3" t="s">
        <v>31</v>
      </c>
      <c r="C20"/>
      <c r="D20"/>
      <c r="E20"/>
      <c r="F20"/>
      <c r="G20"/>
      <c r="H20"/>
      <c r="I20"/>
      <c r="J20"/>
    </row>
    <row r="21" spans="1:10" s="1" customFormat="1" ht="13" customHeight="1" x14ac:dyDescent="0.3">
      <c r="A21" s="63" t="s">
        <v>32</v>
      </c>
      <c r="B21" s="3" t="s">
        <v>33</v>
      </c>
      <c r="C21"/>
      <c r="D21"/>
      <c r="E21"/>
      <c r="F21"/>
      <c r="G21"/>
      <c r="H21"/>
      <c r="I21"/>
      <c r="J21"/>
    </row>
    <row r="22" spans="1:10" s="1" customFormat="1" ht="13" customHeight="1" x14ac:dyDescent="0.3">
      <c r="A22" s="63" t="s">
        <v>34</v>
      </c>
      <c r="B22" s="3" t="s">
        <v>35</v>
      </c>
      <c r="C22"/>
      <c r="D22"/>
      <c r="E22"/>
      <c r="F22"/>
      <c r="G22"/>
      <c r="H22"/>
      <c r="I22"/>
      <c r="J22"/>
    </row>
    <row r="23" spans="1:10" s="1" customFormat="1" ht="13" customHeight="1" x14ac:dyDescent="0.3">
      <c r="A23" s="63" t="s">
        <v>36</v>
      </c>
      <c r="B23" s="3" t="s">
        <v>37</v>
      </c>
      <c r="C23"/>
      <c r="D23"/>
      <c r="E23"/>
      <c r="F23"/>
      <c r="G23"/>
      <c r="H23"/>
      <c r="I23"/>
      <c r="J23"/>
    </row>
    <row r="24" spans="1:10" s="1" customFormat="1" ht="13" customHeight="1" x14ac:dyDescent="0.3">
      <c r="A24" s="63" t="s">
        <v>38</v>
      </c>
      <c r="B24" s="3">
        <v>180</v>
      </c>
      <c r="C24"/>
      <c r="D24"/>
      <c r="E24"/>
      <c r="F24"/>
      <c r="G24"/>
      <c r="H24"/>
      <c r="I24"/>
      <c r="J24"/>
    </row>
    <row r="25" spans="1:10" ht="13" customHeight="1" x14ac:dyDescent="0.3">
      <c r="A25" s="63" t="s">
        <v>39</v>
      </c>
      <c r="B25" s="3" t="s">
        <v>40</v>
      </c>
    </row>
    <row r="26" spans="1:10" ht="13" customHeight="1" x14ac:dyDescent="0.3">
      <c r="A26" s="63" t="s">
        <v>41</v>
      </c>
      <c r="B26" s="3">
        <v>55</v>
      </c>
    </row>
    <row r="27" spans="1:10" ht="31" customHeight="1" x14ac:dyDescent="0.3">
      <c r="A27" s="65" t="s">
        <v>42</v>
      </c>
      <c r="B27" s="38" t="s">
        <v>43</v>
      </c>
    </row>
    <row r="28" spans="1:10" ht="13" customHeight="1" x14ac:dyDescent="0.3">
      <c r="A28" s="63" t="s">
        <v>44</v>
      </c>
      <c r="B28" s="3">
        <v>1804</v>
      </c>
    </row>
    <row r="29" spans="1:10" ht="13" customHeight="1" x14ac:dyDescent="0.3">
      <c r="A29" s="63" t="s">
        <v>45</v>
      </c>
      <c r="B29" s="25">
        <v>431</v>
      </c>
    </row>
    <row r="30" spans="1:10" ht="13" customHeight="1" x14ac:dyDescent="0.3">
      <c r="A30" s="63" t="s">
        <v>46</v>
      </c>
      <c r="B30" s="72">
        <v>2.82</v>
      </c>
    </row>
    <row r="31" spans="1:10" s="1" customFormat="1" ht="13" customHeight="1" x14ac:dyDescent="0.3">
      <c r="A31" s="63" t="s">
        <v>47</v>
      </c>
      <c r="B31" s="72">
        <v>4.7779999999999996</v>
      </c>
      <c r="C31"/>
      <c r="D31"/>
      <c r="E31"/>
      <c r="F31"/>
      <c r="G31"/>
      <c r="H31"/>
      <c r="I31"/>
      <c r="J31"/>
    </row>
    <row r="32" spans="1:10" s="1" customFormat="1" ht="13" customHeight="1" x14ac:dyDescent="0.3">
      <c r="A32" s="63" t="s">
        <v>48</v>
      </c>
      <c r="B32" s="72">
        <v>1.88</v>
      </c>
      <c r="C32"/>
      <c r="D32"/>
      <c r="E32"/>
      <c r="F32"/>
      <c r="G32"/>
      <c r="H32"/>
      <c r="I32"/>
      <c r="J32"/>
    </row>
    <row r="33" spans="1:10" s="1" customFormat="1" ht="13" customHeight="1" x14ac:dyDescent="0.3">
      <c r="A33" s="63" t="s">
        <v>49</v>
      </c>
      <c r="B33" s="72">
        <v>1.6859999999999999</v>
      </c>
      <c r="C33"/>
      <c r="D33"/>
      <c r="E33"/>
      <c r="F33"/>
      <c r="G33"/>
      <c r="H33"/>
      <c r="I33"/>
      <c r="J33"/>
    </row>
    <row r="34" spans="1:10" s="1" customFormat="1" ht="13" customHeight="1" x14ac:dyDescent="0.3">
      <c r="A34" s="63" t="s">
        <v>50</v>
      </c>
      <c r="B34" s="25">
        <v>211</v>
      </c>
      <c r="C34"/>
      <c r="D34"/>
      <c r="E34"/>
      <c r="F34"/>
      <c r="G34"/>
      <c r="H34"/>
      <c r="I34"/>
      <c r="J34"/>
    </row>
    <row r="35" spans="1:10" s="1" customFormat="1" ht="13" customHeight="1" x14ac:dyDescent="0.3">
      <c r="A35" s="68" t="s">
        <v>51</v>
      </c>
      <c r="B35" s="69">
        <v>20.9</v>
      </c>
      <c r="C35"/>
      <c r="D35"/>
      <c r="E35"/>
      <c r="F35"/>
      <c r="G35"/>
      <c r="H35"/>
      <c r="I35"/>
      <c r="J35"/>
    </row>
    <row r="36" spans="1:10" s="1" customFormat="1" ht="13" customHeight="1" x14ac:dyDescent="0.3">
      <c r="A36" s="70" t="s">
        <v>52</v>
      </c>
      <c r="B36" s="71">
        <v>20.9</v>
      </c>
      <c r="C36"/>
      <c r="D36"/>
      <c r="E36"/>
      <c r="F36"/>
      <c r="G36"/>
      <c r="H36"/>
      <c r="I36"/>
      <c r="J36"/>
    </row>
    <row r="37" spans="1:10" s="1" customFormat="1" ht="13" customHeight="1" x14ac:dyDescent="0.3">
      <c r="A37"/>
      <c r="C37"/>
      <c r="D37"/>
      <c r="E37"/>
      <c r="F37"/>
      <c r="G37"/>
      <c r="H37"/>
      <c r="I37"/>
      <c r="J37"/>
    </row>
    <row r="38" spans="1:10" s="1" customFormat="1" ht="13" customHeight="1" x14ac:dyDescent="0.3">
      <c r="A38"/>
      <c r="C38"/>
      <c r="D38"/>
      <c r="E38"/>
      <c r="F38"/>
      <c r="G38"/>
      <c r="H38"/>
      <c r="I38"/>
      <c r="J38"/>
    </row>
    <row r="39" spans="1:10" s="1" customFormat="1" ht="13" customHeight="1" x14ac:dyDescent="0.3">
      <c r="A39"/>
      <c r="C39"/>
      <c r="D39"/>
      <c r="E39"/>
      <c r="F39"/>
      <c r="G39"/>
      <c r="H39"/>
      <c r="I39"/>
      <c r="J39"/>
    </row>
    <row r="40" spans="1:10" ht="13" customHeight="1" x14ac:dyDescent="0.3">
      <c r="A40" s="79" t="s">
        <v>53</v>
      </c>
      <c r="B40" s="80"/>
    </row>
    <row r="41" spans="1:10" ht="13" customHeight="1" x14ac:dyDescent="0.3">
      <c r="A41" s="77" t="s">
        <v>54</v>
      </c>
      <c r="B41" s="78"/>
    </row>
    <row r="42" spans="1:10" ht="13" customHeight="1" x14ac:dyDescent="0.3">
      <c r="A42" s="57" t="s">
        <v>55</v>
      </c>
      <c r="B42" s="58" t="s">
        <v>56</v>
      </c>
    </row>
    <row r="43" spans="1:10" ht="13" customHeight="1" x14ac:dyDescent="0.3">
      <c r="A43" s="57" t="s">
        <v>57</v>
      </c>
      <c r="B43" s="58" t="s">
        <v>56</v>
      </c>
    </row>
    <row r="44" spans="1:10" ht="13" customHeight="1" x14ac:dyDescent="0.3">
      <c r="A44" s="57" t="s">
        <v>58</v>
      </c>
      <c r="B44" s="58" t="s">
        <v>56</v>
      </c>
    </row>
    <row r="45" spans="1:10" ht="13" customHeight="1" x14ac:dyDescent="0.3">
      <c r="A45" s="57" t="s">
        <v>59</v>
      </c>
      <c r="B45" s="58" t="s">
        <v>56</v>
      </c>
    </row>
    <row r="46" spans="1:10" ht="13" customHeight="1" x14ac:dyDescent="0.3">
      <c r="A46" s="57" t="s">
        <v>60</v>
      </c>
      <c r="B46" s="58" t="s">
        <v>56</v>
      </c>
    </row>
    <row r="47" spans="1:10" ht="13" customHeight="1" x14ac:dyDescent="0.3">
      <c r="A47" s="57" t="s">
        <v>61</v>
      </c>
      <c r="B47" s="58" t="s">
        <v>56</v>
      </c>
    </row>
    <row r="48" spans="1:10" ht="13" customHeight="1" x14ac:dyDescent="0.3">
      <c r="A48" s="57" t="s">
        <v>62</v>
      </c>
      <c r="B48" s="58" t="s">
        <v>56</v>
      </c>
    </row>
    <row r="49" spans="1:2" ht="13" customHeight="1" x14ac:dyDescent="0.3">
      <c r="A49" s="57" t="s">
        <v>63</v>
      </c>
      <c r="B49" s="58" t="s">
        <v>56</v>
      </c>
    </row>
    <row r="50" spans="1:2" ht="13" customHeight="1" x14ac:dyDescent="0.3">
      <c r="A50" s="57" t="s">
        <v>64</v>
      </c>
      <c r="B50" s="58" t="s">
        <v>56</v>
      </c>
    </row>
    <row r="51" spans="1:2" ht="13" customHeight="1" x14ac:dyDescent="0.3">
      <c r="A51" s="57" t="s">
        <v>65</v>
      </c>
      <c r="B51" s="58" t="s">
        <v>56</v>
      </c>
    </row>
    <row r="52" spans="1:2" ht="13" customHeight="1" x14ac:dyDescent="0.3">
      <c r="A52" s="57" t="s">
        <v>66</v>
      </c>
      <c r="B52" s="58" t="s">
        <v>56</v>
      </c>
    </row>
    <row r="53" spans="1:2" ht="13" customHeight="1" x14ac:dyDescent="0.3">
      <c r="A53" s="57" t="s">
        <v>67</v>
      </c>
      <c r="B53" s="58" t="s">
        <v>56</v>
      </c>
    </row>
    <row r="54" spans="1:2" ht="13" customHeight="1" x14ac:dyDescent="0.3">
      <c r="A54" s="77" t="s">
        <v>68</v>
      </c>
      <c r="B54" s="78"/>
    </row>
    <row r="55" spans="1:2" ht="13" customHeight="1" x14ac:dyDescent="0.3">
      <c r="A55" s="57" t="s">
        <v>69</v>
      </c>
      <c r="B55" s="58" t="s">
        <v>56</v>
      </c>
    </row>
    <row r="56" spans="1:2" ht="13" customHeight="1" x14ac:dyDescent="0.3">
      <c r="A56" s="57" t="s">
        <v>70</v>
      </c>
      <c r="B56" s="58" t="s">
        <v>56</v>
      </c>
    </row>
    <row r="57" spans="1:2" ht="13" customHeight="1" x14ac:dyDescent="0.3">
      <c r="A57" s="57" t="s">
        <v>71</v>
      </c>
      <c r="B57" s="58" t="s">
        <v>56</v>
      </c>
    </row>
    <row r="58" spans="1:2" ht="13" customHeight="1" x14ac:dyDescent="0.3">
      <c r="A58" s="57" t="s">
        <v>72</v>
      </c>
      <c r="B58" s="58" t="s">
        <v>56</v>
      </c>
    </row>
    <row r="59" spans="1:2" ht="13" customHeight="1" x14ac:dyDescent="0.3">
      <c r="A59" s="57" t="s">
        <v>73</v>
      </c>
      <c r="B59" s="58" t="s">
        <v>56</v>
      </c>
    </row>
    <row r="60" spans="1:2" ht="13" customHeight="1" x14ac:dyDescent="0.3">
      <c r="A60" s="77" t="s">
        <v>74</v>
      </c>
      <c r="B60" s="78"/>
    </row>
    <row r="61" spans="1:2" ht="13" customHeight="1" x14ac:dyDescent="0.3">
      <c r="A61" s="57" t="s">
        <v>75</v>
      </c>
      <c r="B61" s="58" t="s">
        <v>56</v>
      </c>
    </row>
    <row r="62" spans="1:2" ht="13" customHeight="1" x14ac:dyDescent="0.3">
      <c r="A62" s="57" t="s">
        <v>76</v>
      </c>
      <c r="B62" s="58" t="s">
        <v>56</v>
      </c>
    </row>
    <row r="63" spans="1:2" ht="13" customHeight="1" x14ac:dyDescent="0.3">
      <c r="A63" s="57" t="s">
        <v>77</v>
      </c>
      <c r="B63" s="58" t="s">
        <v>56</v>
      </c>
    </row>
    <row r="64" spans="1:2" ht="13" customHeight="1" x14ac:dyDescent="0.3">
      <c r="A64" s="57" t="s">
        <v>78</v>
      </c>
      <c r="B64" s="58" t="s">
        <v>56</v>
      </c>
    </row>
    <row r="65" spans="1:5" ht="13" customHeight="1" x14ac:dyDescent="0.3">
      <c r="A65" s="57" t="s">
        <v>79</v>
      </c>
      <c r="B65" s="58" t="s">
        <v>56</v>
      </c>
    </row>
    <row r="66" spans="1:5" ht="13" customHeight="1" x14ac:dyDescent="0.3">
      <c r="A66" s="57" t="s">
        <v>80</v>
      </c>
      <c r="B66" s="58" t="s">
        <v>56</v>
      </c>
    </row>
    <row r="67" spans="1:5" ht="13" customHeight="1" x14ac:dyDescent="0.3">
      <c r="A67" s="57" t="s">
        <v>81</v>
      </c>
      <c r="B67" s="58" t="s">
        <v>56</v>
      </c>
    </row>
    <row r="68" spans="1:5" ht="13" customHeight="1" x14ac:dyDescent="0.3">
      <c r="A68" s="57" t="s">
        <v>82</v>
      </c>
      <c r="B68" s="58" t="s">
        <v>56</v>
      </c>
    </row>
    <row r="69" spans="1:5" ht="13" customHeight="1" x14ac:dyDescent="0.3">
      <c r="A69" s="57" t="s">
        <v>83</v>
      </c>
      <c r="B69" s="58" t="s">
        <v>56</v>
      </c>
    </row>
    <row r="70" spans="1:5" ht="13" customHeight="1" x14ac:dyDescent="0.3">
      <c r="A70" s="57" t="s">
        <v>84</v>
      </c>
      <c r="B70" s="58" t="s">
        <v>56</v>
      </c>
    </row>
    <row r="71" spans="1:5" ht="13" customHeight="1" x14ac:dyDescent="0.3">
      <c r="A71" s="57" t="s">
        <v>85</v>
      </c>
      <c r="B71" s="58" t="s">
        <v>56</v>
      </c>
    </row>
    <row r="72" spans="1:5" ht="13" customHeight="1" x14ac:dyDescent="0.3">
      <c r="A72" s="57" t="s">
        <v>86</v>
      </c>
      <c r="B72" s="58" t="s">
        <v>56</v>
      </c>
    </row>
    <row r="73" spans="1:5" s="52" customFormat="1" ht="13" customHeight="1" x14ac:dyDescent="0.3">
      <c r="A73" s="81" t="s">
        <v>87</v>
      </c>
      <c r="B73" s="78"/>
      <c r="C73"/>
      <c r="D73"/>
      <c r="E73"/>
    </row>
    <row r="74" spans="1:5" ht="13" customHeight="1" x14ac:dyDescent="0.3">
      <c r="A74" s="57" t="s">
        <v>88</v>
      </c>
      <c r="B74" s="58" t="s">
        <v>56</v>
      </c>
    </row>
    <row r="75" spans="1:5" ht="13" customHeight="1" x14ac:dyDescent="0.3">
      <c r="A75" s="57" t="s">
        <v>89</v>
      </c>
      <c r="B75" s="58" t="s">
        <v>56</v>
      </c>
    </row>
    <row r="76" spans="1:5" ht="13" customHeight="1" x14ac:dyDescent="0.3">
      <c r="A76" s="57" t="s">
        <v>90</v>
      </c>
      <c r="B76" s="58" t="s">
        <v>56</v>
      </c>
    </row>
    <row r="77" spans="1:5" ht="13" customHeight="1" x14ac:dyDescent="0.3">
      <c r="A77" s="57" t="s">
        <v>91</v>
      </c>
      <c r="B77" s="58" t="s">
        <v>56</v>
      </c>
    </row>
    <row r="78" spans="1:5" ht="13" customHeight="1" x14ac:dyDescent="0.3">
      <c r="A78" s="57" t="s">
        <v>92</v>
      </c>
      <c r="B78" s="58" t="s">
        <v>56</v>
      </c>
    </row>
    <row r="79" spans="1:5" ht="13" customHeight="1" x14ac:dyDescent="0.3">
      <c r="A79" s="57" t="s">
        <v>93</v>
      </c>
      <c r="B79" s="58" t="s">
        <v>56</v>
      </c>
    </row>
    <row r="80" spans="1:5" ht="13" customHeight="1" x14ac:dyDescent="0.3">
      <c r="A80" s="59" t="s">
        <v>94</v>
      </c>
      <c r="B80" s="58" t="s">
        <v>56</v>
      </c>
    </row>
    <row r="81" spans="1:2" ht="13" customHeight="1" x14ac:dyDescent="0.3">
      <c r="A81" s="77" t="s">
        <v>95</v>
      </c>
      <c r="B81" s="78"/>
    </row>
    <row r="82" spans="1:2" ht="13" customHeight="1" x14ac:dyDescent="0.3">
      <c r="A82" s="57" t="s">
        <v>96</v>
      </c>
      <c r="B82" s="58" t="s">
        <v>56</v>
      </c>
    </row>
    <row r="83" spans="1:2" ht="13" customHeight="1" x14ac:dyDescent="0.3">
      <c r="A83" s="57" t="s">
        <v>97</v>
      </c>
      <c r="B83" s="58" t="s">
        <v>56</v>
      </c>
    </row>
    <row r="84" spans="1:2" ht="13" customHeight="1" x14ac:dyDescent="0.3">
      <c r="A84" s="57" t="s">
        <v>98</v>
      </c>
      <c r="B84" s="58" t="s">
        <v>56</v>
      </c>
    </row>
    <row r="85" spans="1:2" ht="13" customHeight="1" x14ac:dyDescent="0.3">
      <c r="A85" s="57" t="s">
        <v>99</v>
      </c>
      <c r="B85" s="58" t="s">
        <v>56</v>
      </c>
    </row>
    <row r="86" spans="1:2" ht="13" customHeight="1" x14ac:dyDescent="0.3">
      <c r="A86" s="57" t="s">
        <v>100</v>
      </c>
      <c r="B86" s="58" t="s">
        <v>56</v>
      </c>
    </row>
    <row r="87" spans="1:2" ht="13" customHeight="1" x14ac:dyDescent="0.3">
      <c r="A87" s="57" t="s">
        <v>101</v>
      </c>
      <c r="B87" s="58" t="s">
        <v>56</v>
      </c>
    </row>
    <row r="88" spans="1:2" ht="13" customHeight="1" x14ac:dyDescent="0.3">
      <c r="A88" s="57" t="s">
        <v>102</v>
      </c>
      <c r="B88" s="58" t="s">
        <v>56</v>
      </c>
    </row>
    <row r="89" spans="1:2" ht="13" customHeight="1" x14ac:dyDescent="0.3">
      <c r="A89" s="77" t="s">
        <v>103</v>
      </c>
      <c r="B89" s="78"/>
    </row>
    <row r="90" spans="1:2" ht="13" customHeight="1" x14ac:dyDescent="0.3">
      <c r="A90" s="57" t="s">
        <v>104</v>
      </c>
      <c r="B90" s="58" t="s">
        <v>56</v>
      </c>
    </row>
    <row r="91" spans="1:2" ht="13" customHeight="1" x14ac:dyDescent="0.3">
      <c r="A91" s="57" t="s">
        <v>105</v>
      </c>
      <c r="B91" s="58" t="s">
        <v>56</v>
      </c>
    </row>
    <row r="92" spans="1:2" ht="13" customHeight="1" x14ac:dyDescent="0.3">
      <c r="A92" s="57" t="s">
        <v>106</v>
      </c>
      <c r="B92" s="58" t="s">
        <v>56</v>
      </c>
    </row>
    <row r="93" spans="1:2" ht="13" customHeight="1" x14ac:dyDescent="0.3">
      <c r="A93" s="57" t="s">
        <v>107</v>
      </c>
      <c r="B93" s="58" t="s">
        <v>56</v>
      </c>
    </row>
    <row r="94" spans="1:2" ht="13" customHeight="1" x14ac:dyDescent="0.3">
      <c r="A94" s="57" t="s">
        <v>108</v>
      </c>
      <c r="B94" s="58" t="s">
        <v>56</v>
      </c>
    </row>
    <row r="95" spans="1:2" ht="13" customHeight="1" x14ac:dyDescent="0.3">
      <c r="A95" s="57" t="s">
        <v>109</v>
      </c>
      <c r="B95" s="58" t="s">
        <v>56</v>
      </c>
    </row>
    <row r="96" spans="1:2" ht="13" customHeight="1" x14ac:dyDescent="0.3">
      <c r="A96" s="57" t="s">
        <v>110</v>
      </c>
      <c r="B96" s="58" t="s">
        <v>56</v>
      </c>
    </row>
    <row r="97" spans="1:5" ht="13" customHeight="1" x14ac:dyDescent="0.3">
      <c r="A97" s="57" t="s">
        <v>111</v>
      </c>
      <c r="B97" s="58" t="s">
        <v>56</v>
      </c>
    </row>
    <row r="98" spans="1:5" ht="13" customHeight="1" x14ac:dyDescent="0.3">
      <c r="A98" s="57" t="s">
        <v>112</v>
      </c>
      <c r="B98" s="58" t="s">
        <v>56</v>
      </c>
    </row>
    <row r="99" spans="1:5" ht="13" customHeight="1" x14ac:dyDescent="0.3">
      <c r="A99" s="57" t="s">
        <v>113</v>
      </c>
      <c r="B99" s="58" t="s">
        <v>56</v>
      </c>
    </row>
    <row r="100" spans="1:5" ht="13" customHeight="1" x14ac:dyDescent="0.3">
      <c r="A100" s="57" t="s">
        <v>114</v>
      </c>
      <c r="B100" s="58" t="s">
        <v>56</v>
      </c>
    </row>
    <row r="101" spans="1:5" ht="13" customHeight="1" x14ac:dyDescent="0.3">
      <c r="A101" s="57" t="s">
        <v>115</v>
      </c>
      <c r="B101" s="58" t="s">
        <v>56</v>
      </c>
    </row>
    <row r="102" spans="1:5" ht="13" customHeight="1" x14ac:dyDescent="0.3">
      <c r="A102" s="57" t="s">
        <v>116</v>
      </c>
      <c r="B102" s="58" t="s">
        <v>56</v>
      </c>
    </row>
    <row r="103" spans="1:5" ht="13" customHeight="1" x14ac:dyDescent="0.3">
      <c r="A103" s="57" t="s">
        <v>117</v>
      </c>
      <c r="B103" s="58" t="s">
        <v>56</v>
      </c>
    </row>
    <row r="104" spans="1:5" ht="13" customHeight="1" x14ac:dyDescent="0.3">
      <c r="A104" s="57" t="s">
        <v>118</v>
      </c>
      <c r="B104" s="58" t="s">
        <v>56</v>
      </c>
    </row>
    <row r="105" spans="1:5" ht="13" customHeight="1" x14ac:dyDescent="0.3">
      <c r="A105" s="61" t="s">
        <v>119</v>
      </c>
      <c r="B105" s="35"/>
    </row>
    <row r="106" spans="1:5" ht="13" customHeight="1" x14ac:dyDescent="0.3">
      <c r="A106" s="57" t="s">
        <v>120</v>
      </c>
      <c r="B106" s="58" t="s">
        <v>56</v>
      </c>
    </row>
    <row r="107" spans="1:5" ht="13" customHeight="1" x14ac:dyDescent="0.3">
      <c r="A107" s="57" t="s">
        <v>121</v>
      </c>
      <c r="B107" s="58" t="s">
        <v>56</v>
      </c>
    </row>
    <row r="108" spans="1:5" ht="13" customHeight="1" x14ac:dyDescent="0.3">
      <c r="A108" s="57" t="s">
        <v>122</v>
      </c>
      <c r="B108" s="58" t="s">
        <v>56</v>
      </c>
    </row>
    <row r="109" spans="1:5" s="46" customFormat="1" ht="13" customHeight="1" x14ac:dyDescent="0.3">
      <c r="A109" s="57" t="s">
        <v>123</v>
      </c>
      <c r="B109" s="60" t="s">
        <v>56</v>
      </c>
      <c r="C109"/>
      <c r="D109"/>
      <c r="E109"/>
    </row>
    <row r="110" spans="1:5" ht="13" customHeight="1" x14ac:dyDescent="0.3">
      <c r="A110" s="57" t="s">
        <v>124</v>
      </c>
      <c r="B110" s="58" t="s">
        <v>56</v>
      </c>
    </row>
    <row r="111" spans="1:5" ht="13" customHeight="1" x14ac:dyDescent="0.3">
      <c r="A111" s="57" t="s">
        <v>125</v>
      </c>
      <c r="B111" s="58" t="s">
        <v>56</v>
      </c>
    </row>
    <row r="112" spans="1:5" ht="13" customHeight="1" x14ac:dyDescent="0.3">
      <c r="A112" s="57" t="s">
        <v>126</v>
      </c>
      <c r="B112" s="58" t="s">
        <v>56</v>
      </c>
    </row>
    <row r="113" spans="1:2" ht="13" customHeight="1" x14ac:dyDescent="0.3">
      <c r="A113" s="57" t="s">
        <v>127</v>
      </c>
      <c r="B113" s="58" t="s">
        <v>56</v>
      </c>
    </row>
    <row r="114" spans="1:2" ht="13" customHeight="1" x14ac:dyDescent="0.3">
      <c r="A114" s="57" t="s">
        <v>128</v>
      </c>
      <c r="B114" s="58" t="s">
        <v>56</v>
      </c>
    </row>
    <row r="115" spans="1:2" ht="13" customHeight="1" x14ac:dyDescent="0.3">
      <c r="A115" s="57" t="s">
        <v>129</v>
      </c>
      <c r="B115" s="58" t="s">
        <v>56</v>
      </c>
    </row>
    <row r="116" spans="1:2" ht="13" customHeight="1" x14ac:dyDescent="0.3">
      <c r="A116" s="61" t="s">
        <v>130</v>
      </c>
      <c r="B116" s="58"/>
    </row>
    <row r="117" spans="1:2" ht="13" customHeight="1" x14ac:dyDescent="0.3">
      <c r="A117" s="57" t="s">
        <v>131</v>
      </c>
      <c r="B117" s="58" t="s">
        <v>56</v>
      </c>
    </row>
    <row r="118" spans="1:2" ht="13" customHeight="1" x14ac:dyDescent="0.3">
      <c r="A118" s="57" t="s">
        <v>132</v>
      </c>
      <c r="B118" s="58" t="s">
        <v>56</v>
      </c>
    </row>
    <row r="119" spans="1:2" ht="13" customHeight="1" x14ac:dyDescent="0.3">
      <c r="A119" s="57" t="s">
        <v>133</v>
      </c>
      <c r="B119" s="58" t="s">
        <v>56</v>
      </c>
    </row>
    <row r="120" spans="1:2" ht="13" customHeight="1" x14ac:dyDescent="0.3">
      <c r="A120" s="57" t="s">
        <v>134</v>
      </c>
      <c r="B120" s="58" t="s">
        <v>56</v>
      </c>
    </row>
    <row r="121" spans="1:2" ht="13" customHeight="1" x14ac:dyDescent="0.3">
      <c r="A121" s="57" t="s">
        <v>135</v>
      </c>
      <c r="B121" s="58" t="s">
        <v>56</v>
      </c>
    </row>
    <row r="122" spans="1:2" ht="13" customHeight="1" x14ac:dyDescent="0.3">
      <c r="A122" s="57" t="s">
        <v>136</v>
      </c>
      <c r="B122" s="58" t="s">
        <v>56</v>
      </c>
    </row>
    <row r="123" spans="1:2" ht="13" customHeight="1" x14ac:dyDescent="0.3">
      <c r="A123" s="57" t="s">
        <v>137</v>
      </c>
      <c r="B123" s="58" t="s">
        <v>56</v>
      </c>
    </row>
    <row r="124" spans="1:2" ht="13" customHeight="1" x14ac:dyDescent="0.3">
      <c r="A124" s="57" t="s">
        <v>138</v>
      </c>
      <c r="B124" s="58" t="s">
        <v>56</v>
      </c>
    </row>
    <row r="125" spans="1:2" ht="13" customHeight="1" x14ac:dyDescent="0.3">
      <c r="A125" s="57" t="s">
        <v>139</v>
      </c>
      <c r="B125" s="58" t="s">
        <v>56</v>
      </c>
    </row>
    <row r="126" spans="1:2" ht="13" customHeight="1" x14ac:dyDescent="0.3">
      <c r="A126" s="57" t="s">
        <v>140</v>
      </c>
      <c r="B126" s="58" t="s">
        <v>56</v>
      </c>
    </row>
    <row r="127" spans="1:2" ht="13" customHeight="1" x14ac:dyDescent="0.3">
      <c r="A127" s="57" t="s">
        <v>141</v>
      </c>
      <c r="B127" s="58" t="s">
        <v>56</v>
      </c>
    </row>
    <row r="128" spans="1:2" ht="13" customHeight="1" x14ac:dyDescent="0.3">
      <c r="A128" s="57" t="s">
        <v>142</v>
      </c>
      <c r="B128" s="58" t="s">
        <v>56</v>
      </c>
    </row>
    <row r="129" spans="1:2" ht="13" customHeight="1" x14ac:dyDescent="0.3">
      <c r="A129" s="57" t="s">
        <v>143</v>
      </c>
      <c r="B129" s="58" t="s">
        <v>56</v>
      </c>
    </row>
    <row r="130" spans="1:2" ht="13" customHeight="1" x14ac:dyDescent="0.3">
      <c r="A130" s="57" t="s">
        <v>144</v>
      </c>
      <c r="B130" s="58" t="s">
        <v>56</v>
      </c>
    </row>
    <row r="131" spans="1:2" ht="13" customHeight="1" x14ac:dyDescent="0.3">
      <c r="A131" s="57" t="s">
        <v>145</v>
      </c>
      <c r="B131" s="58" t="s">
        <v>56</v>
      </c>
    </row>
    <row r="132" spans="1:2" ht="13" customHeight="1" x14ac:dyDescent="0.3">
      <c r="A132" s="57" t="s">
        <v>146</v>
      </c>
      <c r="B132" s="58" t="s">
        <v>56</v>
      </c>
    </row>
    <row r="133" spans="1:2" ht="13" customHeight="1" x14ac:dyDescent="0.3">
      <c r="A133" s="57" t="s">
        <v>147</v>
      </c>
      <c r="B133" s="58" t="s">
        <v>56</v>
      </c>
    </row>
    <row r="134" spans="1:2" ht="13" customHeight="1" x14ac:dyDescent="0.3">
      <c r="A134" s="57" t="s">
        <v>148</v>
      </c>
      <c r="B134" s="58" t="s">
        <v>56</v>
      </c>
    </row>
    <row r="135" spans="1:2" ht="13" customHeight="1" x14ac:dyDescent="0.3">
      <c r="A135" s="57" t="s">
        <v>149</v>
      </c>
      <c r="B135" s="58" t="s">
        <v>56</v>
      </c>
    </row>
    <row r="136" spans="1:2" ht="13" customHeight="1" x14ac:dyDescent="0.3">
      <c r="A136" s="57" t="s">
        <v>150</v>
      </c>
      <c r="B136" s="58" t="s">
        <v>56</v>
      </c>
    </row>
    <row r="137" spans="1:2" ht="13" customHeight="1" x14ac:dyDescent="0.3">
      <c r="A137" s="57" t="s">
        <v>151</v>
      </c>
      <c r="B137" s="58" t="s">
        <v>56</v>
      </c>
    </row>
    <row r="138" spans="1:2" ht="13" customHeight="1" x14ac:dyDescent="0.3">
      <c r="A138" s="57" t="s">
        <v>152</v>
      </c>
      <c r="B138" s="58" t="s">
        <v>56</v>
      </c>
    </row>
    <row r="139" spans="1:2" ht="13" customHeight="1" x14ac:dyDescent="0.3">
      <c r="A139" s="57" t="s">
        <v>153</v>
      </c>
      <c r="B139" s="58" t="s">
        <v>56</v>
      </c>
    </row>
    <row r="140" spans="1:2" x14ac:dyDescent="0.3">
      <c r="A140" s="57" t="s">
        <v>154</v>
      </c>
      <c r="B140" s="58" t="s">
        <v>56</v>
      </c>
    </row>
  </sheetData>
  <mergeCells count="9">
    <mergeCell ref="A1:B1"/>
    <mergeCell ref="A81:B81"/>
    <mergeCell ref="A89:B89"/>
    <mergeCell ref="A40:B40"/>
    <mergeCell ref="A41:B41"/>
    <mergeCell ref="A13:B13"/>
    <mergeCell ref="A54:B54"/>
    <mergeCell ref="A60:B60"/>
    <mergeCell ref="A73:B73"/>
  </mergeCells>
  <pageMargins left="0.7" right="0.7" top="0.75" bottom="0.75" header="0.3" footer="0.3"/>
  <pageSetup paperSize="9" orientation="portrait" r:id="rId1"/>
  <headerFooter>
    <oddFooter>&amp;R_x000D_&amp;1#&amp;"Arial"&amp;10&amp;K000000 Confidential 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E81AD-5DEE-4C1D-87B3-B90AE5C096D4}">
  <dimension ref="B5:D53"/>
  <sheetViews>
    <sheetView topLeftCell="A22" workbookViewId="0">
      <selection activeCell="C30" sqref="C30"/>
    </sheetView>
  </sheetViews>
  <sheetFormatPr defaultRowHeight="14" x14ac:dyDescent="0.3"/>
  <cols>
    <col min="3" max="3" width="54.140625" customWidth="1"/>
  </cols>
  <sheetData>
    <row r="5" spans="2:4" ht="31" customHeight="1" x14ac:dyDescent="0.3">
      <c r="B5" s="47"/>
      <c r="C5" s="48" t="s">
        <v>155</v>
      </c>
    </row>
    <row r="6" spans="2:4" ht="12" customHeight="1" x14ac:dyDescent="0.3">
      <c r="B6" s="47">
        <v>1</v>
      </c>
      <c r="C6" s="22" t="s">
        <v>156</v>
      </c>
      <c r="D6" t="e">
        <f>VLOOKUP(C6,'Ficha Final'!E:E,1,0)</f>
        <v>#N/A</v>
      </c>
    </row>
    <row r="7" spans="2:4" ht="12" customHeight="1" x14ac:dyDescent="0.3">
      <c r="B7" s="47">
        <v>2</v>
      </c>
      <c r="C7" s="22" t="s">
        <v>157</v>
      </c>
      <c r="D7" t="e">
        <f>VLOOKUP(C7,'Ficha Final'!E:E,1,0)</f>
        <v>#N/A</v>
      </c>
    </row>
    <row r="8" spans="2:4" ht="12" customHeight="1" x14ac:dyDescent="0.3">
      <c r="B8" s="47">
        <v>3</v>
      </c>
      <c r="C8" s="22" t="s">
        <v>158</v>
      </c>
      <c r="D8" t="e">
        <f>VLOOKUP(C8,'Ficha Final'!E:E,1,0)</f>
        <v>#N/A</v>
      </c>
    </row>
    <row r="9" spans="2:4" ht="12" customHeight="1" x14ac:dyDescent="0.3">
      <c r="B9" s="47">
        <v>6</v>
      </c>
      <c r="C9" s="22" t="s">
        <v>159</v>
      </c>
      <c r="D9" t="e">
        <f>VLOOKUP(C9,'Ficha Final'!E:E,1,0)</f>
        <v>#N/A</v>
      </c>
    </row>
    <row r="10" spans="2:4" ht="12" customHeight="1" x14ac:dyDescent="0.3">
      <c r="B10" s="47">
        <v>5</v>
      </c>
      <c r="C10" s="22" t="s">
        <v>160</v>
      </c>
      <c r="D10" t="e">
        <f>VLOOKUP(C10,'Ficha Final'!E:E,1,0)</f>
        <v>#N/A</v>
      </c>
    </row>
    <row r="11" spans="2:4" ht="15" x14ac:dyDescent="0.3">
      <c r="B11" s="49">
        <v>6</v>
      </c>
      <c r="C11" s="22" t="s">
        <v>161</v>
      </c>
      <c r="D11" t="e">
        <f>VLOOKUP(C11,'Ficha Final'!E:E,1,0)</f>
        <v>#N/A</v>
      </c>
    </row>
    <row r="12" spans="2:4" ht="30" x14ac:dyDescent="0.3">
      <c r="B12" s="47"/>
      <c r="C12" s="48" t="s">
        <v>162</v>
      </c>
      <c r="D12" t="e">
        <f>VLOOKUP(C12,'Ficha Final'!E:E,1,0)</f>
        <v>#N/A</v>
      </c>
    </row>
    <row r="13" spans="2:4" ht="15" x14ac:dyDescent="0.3">
      <c r="B13" s="47">
        <v>7</v>
      </c>
      <c r="C13" s="22" t="s">
        <v>163</v>
      </c>
      <c r="D13" t="e">
        <f>VLOOKUP(C13,'Ficha Final'!E:E,1,0)</f>
        <v>#N/A</v>
      </c>
    </row>
    <row r="14" spans="2:4" ht="15" x14ac:dyDescent="0.3">
      <c r="B14" s="47">
        <v>8</v>
      </c>
      <c r="C14" s="22" t="s">
        <v>164</v>
      </c>
      <c r="D14" t="e">
        <f>VLOOKUP(C14,'Ficha Final'!E:E,1,0)</f>
        <v>#N/A</v>
      </c>
    </row>
    <row r="15" spans="2:4" ht="15" x14ac:dyDescent="0.3">
      <c r="B15" s="47">
        <v>9</v>
      </c>
      <c r="C15" s="22" t="s">
        <v>165</v>
      </c>
      <c r="D15" t="e">
        <f>VLOOKUP(C15,'Ficha Final'!E:E,1,0)</f>
        <v>#N/A</v>
      </c>
    </row>
    <row r="16" spans="2:4" ht="15" x14ac:dyDescent="0.3">
      <c r="B16" s="47">
        <v>10</v>
      </c>
      <c r="C16" s="22" t="s">
        <v>166</v>
      </c>
      <c r="D16" t="e">
        <f>VLOOKUP(C16,'Ficha Final'!E:E,1,0)</f>
        <v>#N/A</v>
      </c>
    </row>
    <row r="17" spans="2:4" ht="15" x14ac:dyDescent="0.3">
      <c r="B17" s="47">
        <v>11</v>
      </c>
      <c r="C17" s="22" t="s">
        <v>167</v>
      </c>
      <c r="D17" t="e">
        <f>VLOOKUP(C17,'Ficha Final'!E:E,1,0)</f>
        <v>#N/A</v>
      </c>
    </row>
    <row r="18" spans="2:4" ht="15" x14ac:dyDescent="0.3">
      <c r="B18" s="50">
        <v>12</v>
      </c>
      <c r="C18" s="22" t="s">
        <v>168</v>
      </c>
      <c r="D18" t="e">
        <f>VLOOKUP(C18,'Ficha Final'!E:E,1,0)</f>
        <v>#N/A</v>
      </c>
    </row>
    <row r="19" spans="2:4" ht="15" x14ac:dyDescent="0.3">
      <c r="B19" s="49">
        <v>13</v>
      </c>
      <c r="C19" s="22" t="s">
        <v>169</v>
      </c>
      <c r="D19" t="e">
        <f>VLOOKUP(C19,'Ficha Final'!E:E,1,0)</f>
        <v>#N/A</v>
      </c>
    </row>
    <row r="20" spans="2:4" x14ac:dyDescent="0.3">
      <c r="D20" t="e">
        <f>VLOOKUP(C20,'Ficha Final'!E:E,1,0)</f>
        <v>#N/A</v>
      </c>
    </row>
    <row r="21" spans="2:4" x14ac:dyDescent="0.3">
      <c r="D21" t="e">
        <f>VLOOKUP(C21,'Ficha Final'!E:E,1,0)</f>
        <v>#N/A</v>
      </c>
    </row>
    <row r="22" spans="2:4" ht="30" x14ac:dyDescent="0.3">
      <c r="B22" s="47"/>
      <c r="C22" s="48" t="s">
        <v>170</v>
      </c>
      <c r="D22" t="e">
        <f>VLOOKUP(C22,'Ficha Final'!E:E,1,0)</f>
        <v>#N/A</v>
      </c>
    </row>
    <row r="23" spans="2:4" ht="12.65" customHeight="1" x14ac:dyDescent="0.3">
      <c r="B23" s="47">
        <v>14</v>
      </c>
      <c r="C23" s="22" t="s">
        <v>171</v>
      </c>
      <c r="D23" t="e">
        <f>VLOOKUP(C23,'Ficha Final'!E:E,1,0)</f>
        <v>#N/A</v>
      </c>
    </row>
    <row r="24" spans="2:4" ht="12.65" customHeight="1" x14ac:dyDescent="0.3">
      <c r="B24" s="47">
        <v>15</v>
      </c>
      <c r="C24" s="22" t="s">
        <v>172</v>
      </c>
      <c r="D24" t="e">
        <f>VLOOKUP(C24,'Ficha Final'!E:E,1,0)</f>
        <v>#N/A</v>
      </c>
    </row>
    <row r="25" spans="2:4" ht="12.65" customHeight="1" x14ac:dyDescent="0.3">
      <c r="B25" s="47">
        <v>16</v>
      </c>
      <c r="C25" s="22" t="s">
        <v>173</v>
      </c>
      <c r="D25" t="e">
        <f>VLOOKUP(C25,'Ficha Final'!E:E,1,0)</f>
        <v>#N/A</v>
      </c>
    </row>
    <row r="26" spans="2:4" ht="12.65" customHeight="1" x14ac:dyDescent="0.3">
      <c r="B26" s="47">
        <v>17</v>
      </c>
      <c r="C26" s="22" t="s">
        <v>174</v>
      </c>
      <c r="D26" t="e">
        <f>VLOOKUP(C26,'Ficha Final'!E:E,1,0)</f>
        <v>#N/A</v>
      </c>
    </row>
    <row r="27" spans="2:4" ht="12.65" customHeight="1" x14ac:dyDescent="0.3">
      <c r="B27" s="47">
        <v>18</v>
      </c>
      <c r="C27" s="22" t="s">
        <v>175</v>
      </c>
      <c r="D27" t="e">
        <f>VLOOKUP(C27,'Ficha Final'!E:E,1,0)</f>
        <v>#N/A</v>
      </c>
    </row>
    <row r="28" spans="2:4" ht="12.65" customHeight="1" x14ac:dyDescent="0.3">
      <c r="B28" s="47">
        <v>19</v>
      </c>
      <c r="C28" s="22" t="s">
        <v>109</v>
      </c>
      <c r="D28" t="e">
        <f>VLOOKUP(C28,'Ficha Final'!E:E,1,0)</f>
        <v>#N/A</v>
      </c>
    </row>
    <row r="29" spans="2:4" ht="12.65" customHeight="1" x14ac:dyDescent="0.3">
      <c r="B29" s="47">
        <v>20</v>
      </c>
      <c r="C29" s="22" t="s">
        <v>176</v>
      </c>
      <c r="D29" t="e">
        <f>VLOOKUP(C29,'Ficha Final'!E:E,1,0)</f>
        <v>#N/A</v>
      </c>
    </row>
    <row r="30" spans="2:4" ht="12.65" customHeight="1" x14ac:dyDescent="0.3">
      <c r="B30" s="47">
        <v>21</v>
      </c>
      <c r="C30" s="22" t="s">
        <v>177</v>
      </c>
      <c r="D30" t="e">
        <f>VLOOKUP(C30,'Ficha Final'!E:E,1,0)</f>
        <v>#N/A</v>
      </c>
    </row>
    <row r="31" spans="2:4" ht="12.65" customHeight="1" x14ac:dyDescent="0.3">
      <c r="B31" s="50">
        <v>22</v>
      </c>
      <c r="C31" s="22" t="s">
        <v>178</v>
      </c>
      <c r="D31" t="e">
        <f>VLOOKUP(C31,'Ficha Final'!E:E,1,0)</f>
        <v>#N/A</v>
      </c>
    </row>
    <row r="32" spans="2:4" ht="12.65" customHeight="1" x14ac:dyDescent="0.3">
      <c r="B32" s="50">
        <v>23</v>
      </c>
      <c r="C32" s="22" t="s">
        <v>179</v>
      </c>
      <c r="D32" t="e">
        <f>VLOOKUP(C32,'Ficha Final'!E:E,1,0)</f>
        <v>#N/A</v>
      </c>
    </row>
    <row r="33" spans="2:4" ht="12.65" customHeight="1" x14ac:dyDescent="0.3">
      <c r="B33" s="50">
        <v>24</v>
      </c>
      <c r="C33" s="22" t="s">
        <v>180</v>
      </c>
      <c r="D33" t="e">
        <f>VLOOKUP(C33,'Ficha Final'!E:E,1,0)</f>
        <v>#N/A</v>
      </c>
    </row>
    <row r="34" spans="2:4" ht="12.65" customHeight="1" x14ac:dyDescent="0.3">
      <c r="B34" s="47">
        <v>25</v>
      </c>
      <c r="C34" s="22" t="s">
        <v>181</v>
      </c>
      <c r="D34" t="e">
        <f>VLOOKUP(C34,'Ficha Final'!E:E,1,0)</f>
        <v>#N/A</v>
      </c>
    </row>
    <row r="35" spans="2:4" ht="15" x14ac:dyDescent="0.3">
      <c r="B35" s="50">
        <v>26</v>
      </c>
      <c r="C35" s="22" t="s">
        <v>116</v>
      </c>
      <c r="D35" t="e">
        <f>VLOOKUP(C35,'Ficha Final'!E:E,1,0)</f>
        <v>#N/A</v>
      </c>
    </row>
    <row r="36" spans="2:4" ht="15" x14ac:dyDescent="0.3">
      <c r="B36" s="50">
        <v>27</v>
      </c>
      <c r="C36" s="22" t="s">
        <v>182</v>
      </c>
      <c r="D36" t="e">
        <f>VLOOKUP(C36,'Ficha Final'!E:E,1,0)</f>
        <v>#N/A</v>
      </c>
    </row>
    <row r="37" spans="2:4" ht="13" customHeight="1" x14ac:dyDescent="0.3">
      <c r="B37" s="50">
        <v>28</v>
      </c>
      <c r="C37" s="22" t="s">
        <v>183</v>
      </c>
      <c r="D37" t="e">
        <f>VLOOKUP(C37,'Ficha Final'!E:E,1,0)</f>
        <v>#N/A</v>
      </c>
    </row>
    <row r="38" spans="2:4" ht="30" x14ac:dyDescent="0.3">
      <c r="B38" s="47"/>
      <c r="C38" s="48" t="s">
        <v>184</v>
      </c>
      <c r="D38" t="e">
        <f>VLOOKUP(C38,'Ficha Final'!E:E,1,0)</f>
        <v>#N/A</v>
      </c>
    </row>
    <row r="39" spans="2:4" ht="15" x14ac:dyDescent="0.3">
      <c r="B39" s="47">
        <v>29</v>
      </c>
      <c r="C39" s="22" t="s">
        <v>185</v>
      </c>
      <c r="D39" t="e">
        <f>VLOOKUP(C39,'Ficha Final'!E:E,1,0)</f>
        <v>#N/A</v>
      </c>
    </row>
    <row r="40" spans="2:4" ht="15" x14ac:dyDescent="0.3">
      <c r="C40" s="22"/>
      <c r="D40" t="e">
        <f>VLOOKUP(C40,'Ficha Final'!E:E,1,0)</f>
        <v>#N/A</v>
      </c>
    </row>
    <row r="41" spans="2:4" ht="15" x14ac:dyDescent="0.3">
      <c r="C41" s="22"/>
      <c r="D41" t="e">
        <f>VLOOKUP(C41,'Ficha Final'!E:E,1,0)</f>
        <v>#N/A</v>
      </c>
    </row>
    <row r="42" spans="2:4" ht="15" x14ac:dyDescent="0.3">
      <c r="C42" s="22"/>
    </row>
    <row r="43" spans="2:4" ht="15" x14ac:dyDescent="0.3">
      <c r="C43" s="22"/>
    </row>
    <row r="44" spans="2:4" ht="15" x14ac:dyDescent="0.3">
      <c r="C44" s="22"/>
    </row>
    <row r="45" spans="2:4" ht="15" x14ac:dyDescent="0.3">
      <c r="C45" s="22"/>
    </row>
    <row r="46" spans="2:4" ht="15" x14ac:dyDescent="0.3">
      <c r="C46" s="22"/>
    </row>
    <row r="47" spans="2:4" ht="15" x14ac:dyDescent="0.3">
      <c r="C47" s="22"/>
    </row>
    <row r="48" spans="2:4" ht="15" x14ac:dyDescent="0.3">
      <c r="C48" s="22"/>
    </row>
    <row r="49" spans="3:3" ht="15" x14ac:dyDescent="0.3">
      <c r="C49" s="22"/>
    </row>
    <row r="50" spans="3:3" ht="15" x14ac:dyDescent="0.3">
      <c r="C50" s="22"/>
    </row>
    <row r="51" spans="3:3" ht="15" x14ac:dyDescent="0.3">
      <c r="C51" s="22"/>
    </row>
    <row r="52" spans="3:3" ht="15" x14ac:dyDescent="0.3">
      <c r="C52" s="22"/>
    </row>
    <row r="53" spans="3:3" ht="15" x14ac:dyDescent="0.3">
      <c r="C53" s="22"/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07A88-1CA6-443D-832B-E303EB9DAB3D}">
  <dimension ref="A2:C33"/>
  <sheetViews>
    <sheetView topLeftCell="A16" workbookViewId="0">
      <selection activeCell="A2" sqref="A2:A33"/>
    </sheetView>
  </sheetViews>
  <sheetFormatPr defaultRowHeight="14" x14ac:dyDescent="0.3"/>
  <cols>
    <col min="1" max="1" width="60.7109375" bestFit="1" customWidth="1"/>
  </cols>
  <sheetData>
    <row r="2" spans="1:3" ht="15" x14ac:dyDescent="0.3">
      <c r="A2" s="51" t="s">
        <v>186</v>
      </c>
      <c r="C2" t="s">
        <v>88</v>
      </c>
    </row>
    <row r="3" spans="1:3" ht="15" x14ac:dyDescent="0.3">
      <c r="A3" s="22" t="s">
        <v>88</v>
      </c>
    </row>
    <row r="4" spans="1:3" ht="15" x14ac:dyDescent="0.3">
      <c r="A4" s="22" t="s">
        <v>89</v>
      </c>
      <c r="C4" s="22" t="s">
        <v>156</v>
      </c>
    </row>
    <row r="5" spans="1:3" ht="15" x14ac:dyDescent="0.3">
      <c r="A5" s="22" t="s">
        <v>90</v>
      </c>
      <c r="C5" s="22" t="s">
        <v>157</v>
      </c>
    </row>
    <row r="6" spans="1:3" ht="15" x14ac:dyDescent="0.3">
      <c r="A6" s="22" t="s">
        <v>91</v>
      </c>
      <c r="C6" s="22" t="s">
        <v>158</v>
      </c>
    </row>
    <row r="7" spans="1:3" ht="15" x14ac:dyDescent="0.3">
      <c r="A7" s="22" t="s">
        <v>187</v>
      </c>
      <c r="C7" s="22" t="s">
        <v>159</v>
      </c>
    </row>
    <row r="8" spans="1:3" ht="15" x14ac:dyDescent="0.3">
      <c r="A8" s="22" t="s">
        <v>188</v>
      </c>
      <c r="C8" s="22" t="s">
        <v>160</v>
      </c>
    </row>
    <row r="9" spans="1:3" ht="15" x14ac:dyDescent="0.3">
      <c r="A9" s="45" t="s">
        <v>94</v>
      </c>
      <c r="C9" s="22" t="s">
        <v>161</v>
      </c>
    </row>
    <row r="10" spans="1:3" ht="15" x14ac:dyDescent="0.3">
      <c r="A10" s="44" t="s">
        <v>189</v>
      </c>
    </row>
    <row r="11" spans="1:3" ht="15" x14ac:dyDescent="0.3">
      <c r="A11" s="22" t="s">
        <v>96</v>
      </c>
      <c r="C11" s="22" t="s">
        <v>163</v>
      </c>
    </row>
    <row r="12" spans="1:3" ht="15" x14ac:dyDescent="0.3">
      <c r="A12" s="22" t="s">
        <v>97</v>
      </c>
      <c r="C12" s="22" t="s">
        <v>164</v>
      </c>
    </row>
    <row r="13" spans="1:3" ht="15" x14ac:dyDescent="0.3">
      <c r="A13" s="22" t="s">
        <v>98</v>
      </c>
      <c r="C13" s="22" t="s">
        <v>165</v>
      </c>
    </row>
    <row r="14" spans="1:3" ht="15" x14ac:dyDescent="0.3">
      <c r="A14" s="22" t="s">
        <v>99</v>
      </c>
      <c r="C14" s="22" t="s">
        <v>166</v>
      </c>
    </row>
    <row r="15" spans="1:3" ht="15" x14ac:dyDescent="0.3">
      <c r="A15" s="22" t="s">
        <v>100</v>
      </c>
      <c r="C15" s="22" t="s">
        <v>167</v>
      </c>
    </row>
    <row r="16" spans="1:3" ht="15" x14ac:dyDescent="0.3">
      <c r="A16" s="22" t="s">
        <v>101</v>
      </c>
      <c r="C16" s="22" t="s">
        <v>168</v>
      </c>
    </row>
    <row r="17" spans="1:3" ht="15" x14ac:dyDescent="0.3">
      <c r="A17" s="22" t="s">
        <v>102</v>
      </c>
      <c r="C17" s="22" t="s">
        <v>169</v>
      </c>
    </row>
    <row r="18" spans="1:3" ht="15" x14ac:dyDescent="0.3">
      <c r="A18" s="44" t="s">
        <v>74</v>
      </c>
    </row>
    <row r="19" spans="1:3" ht="15" x14ac:dyDescent="0.3">
      <c r="A19" s="22" t="s">
        <v>190</v>
      </c>
    </row>
    <row r="20" spans="1:3" ht="15" x14ac:dyDescent="0.3">
      <c r="A20" s="22" t="s">
        <v>105</v>
      </c>
    </row>
    <row r="21" spans="1:3" ht="15" x14ac:dyDescent="0.3">
      <c r="A21" s="22" t="s">
        <v>106</v>
      </c>
    </row>
    <row r="22" spans="1:3" ht="15" x14ac:dyDescent="0.3">
      <c r="A22" s="22" t="s">
        <v>107</v>
      </c>
    </row>
    <row r="23" spans="1:3" ht="15" x14ac:dyDescent="0.3">
      <c r="A23" s="22" t="s">
        <v>108</v>
      </c>
    </row>
    <row r="24" spans="1:3" ht="15" x14ac:dyDescent="0.3">
      <c r="A24" s="22" t="s">
        <v>109</v>
      </c>
    </row>
    <row r="25" spans="1:3" ht="15" x14ac:dyDescent="0.3">
      <c r="A25" s="22" t="s">
        <v>110</v>
      </c>
    </row>
    <row r="26" spans="1:3" ht="15" x14ac:dyDescent="0.3">
      <c r="A26" s="22" t="s">
        <v>191</v>
      </c>
    </row>
    <row r="27" spans="1:3" ht="15" x14ac:dyDescent="0.3">
      <c r="A27" s="22" t="s">
        <v>178</v>
      </c>
    </row>
    <row r="28" spans="1:3" ht="15" x14ac:dyDescent="0.3">
      <c r="A28" s="22" t="s">
        <v>192</v>
      </c>
    </row>
    <row r="29" spans="1:3" ht="15" x14ac:dyDescent="0.3">
      <c r="A29" s="22" t="s">
        <v>193</v>
      </c>
    </row>
    <row r="30" spans="1:3" ht="15" x14ac:dyDescent="0.3">
      <c r="A30" s="22" t="s">
        <v>115</v>
      </c>
    </row>
    <row r="31" spans="1:3" ht="15" x14ac:dyDescent="0.3">
      <c r="A31" s="22" t="s">
        <v>116</v>
      </c>
    </row>
    <row r="32" spans="1:3" ht="15" x14ac:dyDescent="0.3">
      <c r="A32" s="22" t="s">
        <v>182</v>
      </c>
    </row>
    <row r="33" spans="1:1" ht="15" x14ac:dyDescent="0.3">
      <c r="A33" s="22" t="s">
        <v>183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88B70-320A-4793-ACB7-5B8C6CC5CAF7}">
  <dimension ref="A1:F194"/>
  <sheetViews>
    <sheetView showGridLines="0" zoomScale="90" zoomScaleNormal="90" workbookViewId="0">
      <pane ySplit="1" topLeftCell="A112" activePane="bottomLeft" state="frozen"/>
      <selection pane="bottomLeft" activeCell="A129" sqref="A129"/>
    </sheetView>
  </sheetViews>
  <sheetFormatPr defaultColWidth="10.85546875" defaultRowHeight="14" x14ac:dyDescent="0.3"/>
  <cols>
    <col min="1" max="1" width="81.140625" bestFit="1" customWidth="1"/>
    <col min="2" max="2" width="28.5" style="1" customWidth="1"/>
    <col min="3" max="3" width="35" style="1" customWidth="1"/>
    <col min="4" max="4" width="2.7109375" style="1" hidden="1" customWidth="1"/>
    <col min="5" max="5" width="8.7109375" style="1" customWidth="1"/>
    <col min="6" max="6" width="63.2109375" style="1" customWidth="1"/>
  </cols>
  <sheetData>
    <row r="1" spans="1:5" ht="13" customHeight="1" x14ac:dyDescent="0.3">
      <c r="A1" s="2"/>
      <c r="B1" s="4" t="s">
        <v>194</v>
      </c>
      <c r="C1" s="4" t="s">
        <v>2</v>
      </c>
    </row>
    <row r="2" spans="1:5" ht="13" customHeight="1" x14ac:dyDescent="0.3">
      <c r="A2" s="84" t="s">
        <v>195</v>
      </c>
      <c r="B2" s="85"/>
      <c r="C2" s="86"/>
      <c r="E2" s="23" t="s">
        <v>196</v>
      </c>
    </row>
    <row r="3" spans="1:5" ht="13" customHeight="1" x14ac:dyDescent="0.3">
      <c r="A3" s="2" t="s">
        <v>197</v>
      </c>
      <c r="B3" s="3"/>
      <c r="C3" s="3" t="s">
        <v>198</v>
      </c>
    </row>
    <row r="4" spans="1:5" ht="13" customHeight="1" x14ac:dyDescent="0.3">
      <c r="A4" s="2" t="s">
        <v>199</v>
      </c>
      <c r="B4" s="3" t="s">
        <v>200</v>
      </c>
      <c r="C4" s="3" t="s">
        <v>201</v>
      </c>
    </row>
    <row r="5" spans="1:5" ht="13" customHeight="1" x14ac:dyDescent="0.3">
      <c r="A5" s="2" t="s">
        <v>202</v>
      </c>
      <c r="B5" s="3" t="s">
        <v>203</v>
      </c>
      <c r="C5" s="3" t="s">
        <v>204</v>
      </c>
    </row>
    <row r="6" spans="1:5" ht="13" customHeight="1" x14ac:dyDescent="0.3">
      <c r="A6" s="2" t="s">
        <v>205</v>
      </c>
      <c r="B6" s="25">
        <v>1969</v>
      </c>
      <c r="C6" s="25">
        <v>1499</v>
      </c>
    </row>
    <row r="7" spans="1:5" ht="13" customHeight="1" x14ac:dyDescent="0.3">
      <c r="A7" s="2" t="s">
        <v>206</v>
      </c>
      <c r="B7" s="3" t="s">
        <v>207</v>
      </c>
      <c r="C7" s="3" t="s">
        <v>207</v>
      </c>
    </row>
    <row r="8" spans="1:5" ht="13" customHeight="1" x14ac:dyDescent="0.3">
      <c r="A8" s="2" t="s">
        <v>208</v>
      </c>
      <c r="B8" s="3" t="s">
        <v>209</v>
      </c>
      <c r="C8" s="3" t="s">
        <v>209</v>
      </c>
    </row>
    <row r="9" spans="1:5" ht="51" customHeight="1" x14ac:dyDescent="0.3">
      <c r="A9" s="27" t="s">
        <v>210</v>
      </c>
      <c r="B9" s="28" t="s">
        <v>211</v>
      </c>
      <c r="C9" s="34" t="s">
        <v>212</v>
      </c>
    </row>
    <row r="10" spans="1:5" ht="33.65" customHeight="1" x14ac:dyDescent="0.3">
      <c r="A10" s="29" t="s">
        <v>213</v>
      </c>
      <c r="B10" s="28" t="s">
        <v>214</v>
      </c>
      <c r="C10" s="30" t="s">
        <v>215</v>
      </c>
    </row>
    <row r="11" spans="1:5" ht="28" x14ac:dyDescent="0.3">
      <c r="A11" s="29" t="s">
        <v>19</v>
      </c>
      <c r="B11" s="30" t="s">
        <v>216</v>
      </c>
      <c r="C11" s="30" t="s">
        <v>217</v>
      </c>
    </row>
    <row r="12" spans="1:5" ht="13" customHeight="1" x14ac:dyDescent="0.3">
      <c r="A12" s="2" t="s">
        <v>218</v>
      </c>
      <c r="B12" s="3" t="s">
        <v>219</v>
      </c>
      <c r="C12" s="3" t="s">
        <v>220</v>
      </c>
    </row>
    <row r="13" spans="1:5" ht="13" customHeight="1" x14ac:dyDescent="0.3">
      <c r="A13" s="36" t="s">
        <v>221</v>
      </c>
      <c r="B13" s="3" t="s">
        <v>222</v>
      </c>
      <c r="C13" s="3" t="s">
        <v>222</v>
      </c>
    </row>
    <row r="14" spans="1:5" ht="13" customHeight="1" x14ac:dyDescent="0.3">
      <c r="A14" s="84" t="s">
        <v>223</v>
      </c>
      <c r="B14" s="85"/>
      <c r="C14" s="86"/>
    </row>
    <row r="15" spans="1:5" ht="13" customHeight="1" x14ac:dyDescent="0.3">
      <c r="A15" s="13" t="s">
        <v>224</v>
      </c>
      <c r="B15" s="3" t="s">
        <v>225</v>
      </c>
      <c r="C15" s="3" t="s">
        <v>226</v>
      </c>
    </row>
    <row r="16" spans="1:5" ht="13" customHeight="1" x14ac:dyDescent="0.3">
      <c r="A16" s="13" t="s">
        <v>227</v>
      </c>
      <c r="B16" s="3" t="s">
        <v>225</v>
      </c>
      <c r="C16" s="6"/>
    </row>
    <row r="17" spans="1:3" ht="13" customHeight="1" x14ac:dyDescent="0.3">
      <c r="A17" s="13" t="s">
        <v>228</v>
      </c>
      <c r="B17" s="3" t="s">
        <v>225</v>
      </c>
      <c r="C17" s="3">
        <v>136</v>
      </c>
    </row>
    <row r="18" spans="1:3" ht="13" customHeight="1" x14ac:dyDescent="0.3">
      <c r="A18" s="13" t="s">
        <v>229</v>
      </c>
      <c r="B18" s="3" t="s">
        <v>225</v>
      </c>
      <c r="C18" s="3">
        <v>320</v>
      </c>
    </row>
    <row r="19" spans="1:3" ht="13" customHeight="1" x14ac:dyDescent="0.3">
      <c r="A19" s="37" t="s">
        <v>230</v>
      </c>
      <c r="B19" s="3" t="s">
        <v>225</v>
      </c>
      <c r="C19" s="3"/>
    </row>
    <row r="20" spans="1:3" ht="13" customHeight="1" x14ac:dyDescent="0.3">
      <c r="A20" s="13" t="s">
        <v>231</v>
      </c>
      <c r="B20" s="3" t="s">
        <v>225</v>
      </c>
      <c r="C20" s="3" t="s">
        <v>232</v>
      </c>
    </row>
    <row r="21" spans="1:3" ht="13" customHeight="1" x14ac:dyDescent="0.3">
      <c r="A21" s="13" t="s">
        <v>233</v>
      </c>
      <c r="B21" s="3"/>
      <c r="C21" s="3">
        <v>316</v>
      </c>
    </row>
    <row r="22" spans="1:3" ht="13" customHeight="1" x14ac:dyDescent="0.3">
      <c r="A22" s="13" t="s">
        <v>234</v>
      </c>
      <c r="B22" s="3" t="s">
        <v>225</v>
      </c>
      <c r="C22" s="3">
        <v>1.64</v>
      </c>
    </row>
    <row r="23" spans="1:3" ht="13" customHeight="1" x14ac:dyDescent="0.3">
      <c r="A23" s="84" t="s">
        <v>235</v>
      </c>
      <c r="B23" s="85"/>
      <c r="C23" s="86"/>
    </row>
    <row r="24" spans="1:3" ht="13" customHeight="1" x14ac:dyDescent="0.3">
      <c r="A24" s="2" t="s">
        <v>27</v>
      </c>
      <c r="B24" s="3" t="s">
        <v>236</v>
      </c>
      <c r="C24" s="3" t="s">
        <v>28</v>
      </c>
    </row>
    <row r="25" spans="1:3" ht="13" customHeight="1" x14ac:dyDescent="0.3">
      <c r="A25" s="2" t="s">
        <v>237</v>
      </c>
      <c r="B25" s="82" t="s">
        <v>238</v>
      </c>
      <c r="C25" s="83"/>
    </row>
    <row r="26" spans="1:3" ht="13" customHeight="1" x14ac:dyDescent="0.3">
      <c r="A26" s="5" t="s">
        <v>239</v>
      </c>
      <c r="B26" s="82">
        <v>11.7</v>
      </c>
      <c r="C26" s="83"/>
    </row>
    <row r="27" spans="1:3" ht="13" customHeight="1" x14ac:dyDescent="0.3">
      <c r="A27" s="2" t="s">
        <v>30</v>
      </c>
      <c r="B27" s="82" t="s">
        <v>240</v>
      </c>
      <c r="C27" s="83"/>
    </row>
    <row r="28" spans="1:3" ht="13" customHeight="1" x14ac:dyDescent="0.3">
      <c r="A28" s="2" t="s">
        <v>32</v>
      </c>
      <c r="B28" s="82" t="s">
        <v>33</v>
      </c>
      <c r="C28" s="83"/>
    </row>
    <row r="29" spans="1:3" ht="13" customHeight="1" x14ac:dyDescent="0.3">
      <c r="A29" s="2" t="s">
        <v>34</v>
      </c>
      <c r="B29" s="82" t="s">
        <v>241</v>
      </c>
      <c r="C29" s="83"/>
    </row>
    <row r="30" spans="1:3" ht="13" customHeight="1" x14ac:dyDescent="0.3">
      <c r="A30" s="2" t="s">
        <v>36</v>
      </c>
      <c r="B30" s="82" t="s">
        <v>242</v>
      </c>
      <c r="C30" s="83"/>
    </row>
    <row r="31" spans="1:3" ht="13" customHeight="1" x14ac:dyDescent="0.3">
      <c r="A31" s="84" t="s">
        <v>243</v>
      </c>
      <c r="B31" s="85"/>
      <c r="C31" s="86"/>
    </row>
    <row r="32" spans="1:3" ht="13" customHeight="1" x14ac:dyDescent="0.3">
      <c r="A32" s="2" t="s">
        <v>38</v>
      </c>
      <c r="B32" s="3">
        <v>180</v>
      </c>
      <c r="C32" s="3">
        <v>180</v>
      </c>
    </row>
    <row r="33" spans="1:6" ht="13" customHeight="1" x14ac:dyDescent="0.3">
      <c r="A33" s="2" t="s">
        <v>244</v>
      </c>
      <c r="B33" s="3">
        <v>8.3000000000000007</v>
      </c>
      <c r="C33" s="3">
        <v>8.3000000000000007</v>
      </c>
    </row>
    <row r="34" spans="1:6" ht="13" customHeight="1" x14ac:dyDescent="0.3">
      <c r="A34" s="2" t="s">
        <v>245</v>
      </c>
      <c r="B34" s="3">
        <v>5.0999999999999996</v>
      </c>
      <c r="C34" s="3">
        <v>5.5</v>
      </c>
    </row>
    <row r="35" spans="1:6" ht="13" customHeight="1" x14ac:dyDescent="0.3">
      <c r="A35" s="36" t="s">
        <v>246</v>
      </c>
      <c r="B35" s="3">
        <v>29.1</v>
      </c>
      <c r="C35" s="3">
        <v>29.8</v>
      </c>
    </row>
    <row r="36" spans="1:6" ht="13" customHeight="1" x14ac:dyDescent="0.3">
      <c r="A36" s="84" t="s">
        <v>247</v>
      </c>
      <c r="B36" s="85"/>
      <c r="C36" s="86"/>
    </row>
    <row r="37" spans="1:6" ht="13" customHeight="1" x14ac:dyDescent="0.3">
      <c r="A37" s="2" t="s">
        <v>248</v>
      </c>
      <c r="B37" s="3">
        <v>62</v>
      </c>
      <c r="C37" s="3">
        <v>55</v>
      </c>
      <c r="E37" s="33">
        <f>+B37/B39*100</f>
        <v>729.41176470588232</v>
      </c>
      <c r="F37" s="33" t="e">
        <f>+C37/C39*100</f>
        <v>#VALUE!</v>
      </c>
    </row>
    <row r="38" spans="1:6" ht="13" customHeight="1" x14ac:dyDescent="0.3">
      <c r="A38" s="2" t="s">
        <v>249</v>
      </c>
      <c r="B38" s="3">
        <v>194.8</v>
      </c>
      <c r="C38" s="3">
        <v>127</v>
      </c>
    </row>
    <row r="39" spans="1:6" ht="31" customHeight="1" x14ac:dyDescent="0.3">
      <c r="A39" s="2" t="s">
        <v>250</v>
      </c>
      <c r="B39" s="3">
        <v>8.5</v>
      </c>
      <c r="C39" s="38" t="s">
        <v>251</v>
      </c>
    </row>
    <row r="40" spans="1:6" ht="13" customHeight="1" x14ac:dyDescent="0.3">
      <c r="A40" s="84" t="s">
        <v>252</v>
      </c>
      <c r="B40" s="85"/>
      <c r="C40" s="86"/>
    </row>
    <row r="41" spans="1:6" ht="13" customHeight="1" x14ac:dyDescent="0.3">
      <c r="A41" s="2" t="s">
        <v>253</v>
      </c>
      <c r="B41" s="25">
        <v>1769</v>
      </c>
      <c r="C41" s="25">
        <v>1804</v>
      </c>
      <c r="E41" s="33">
        <f>B43-B41</f>
        <v>506</v>
      </c>
      <c r="F41" s="33">
        <f>C43-C41</f>
        <v>458</v>
      </c>
    </row>
    <row r="42" spans="1:6" ht="13" customHeight="1" x14ac:dyDescent="0.3">
      <c r="A42" s="36" t="s">
        <v>254</v>
      </c>
      <c r="B42" s="25" t="s">
        <v>225</v>
      </c>
      <c r="C42" s="25" t="s">
        <v>225</v>
      </c>
    </row>
    <row r="43" spans="1:6" ht="13" customHeight="1" x14ac:dyDescent="0.3">
      <c r="A43" s="2" t="s">
        <v>255</v>
      </c>
      <c r="B43" s="25">
        <v>2275</v>
      </c>
      <c r="C43" s="25">
        <v>2262</v>
      </c>
    </row>
    <row r="44" spans="1:6" ht="13" customHeight="1" x14ac:dyDescent="0.3">
      <c r="A44" s="36" t="s">
        <v>256</v>
      </c>
      <c r="B44" s="25">
        <v>2275</v>
      </c>
      <c r="C44" s="25">
        <v>2260</v>
      </c>
    </row>
    <row r="45" spans="1:6" ht="13" customHeight="1" x14ac:dyDescent="0.3">
      <c r="A45" s="2" t="s">
        <v>257</v>
      </c>
      <c r="B45" s="25" t="s">
        <v>225</v>
      </c>
      <c r="C45" s="25" t="s">
        <v>225</v>
      </c>
    </row>
    <row r="46" spans="1:6" ht="13" customHeight="1" x14ac:dyDescent="0.3">
      <c r="A46" s="2" t="s">
        <v>258</v>
      </c>
      <c r="B46" s="25">
        <v>574</v>
      </c>
      <c r="C46" s="25">
        <v>545</v>
      </c>
    </row>
    <row r="47" spans="1:6" ht="13" customHeight="1" x14ac:dyDescent="0.3">
      <c r="A47" s="2" t="s">
        <v>259</v>
      </c>
      <c r="B47" s="25">
        <v>1990</v>
      </c>
      <c r="C47" s="25">
        <v>1961</v>
      </c>
    </row>
    <row r="48" spans="1:6" ht="13" customHeight="1" x14ac:dyDescent="0.3">
      <c r="A48" s="2" t="s">
        <v>46</v>
      </c>
      <c r="B48" s="90">
        <v>2820</v>
      </c>
      <c r="C48" s="91"/>
    </row>
    <row r="49" spans="1:5" ht="13" customHeight="1" x14ac:dyDescent="0.3">
      <c r="A49" s="2" t="s">
        <v>47</v>
      </c>
      <c r="B49" s="90">
        <v>4778</v>
      </c>
      <c r="C49" s="91" t="s">
        <v>260</v>
      </c>
    </row>
    <row r="50" spans="1:5" ht="13" customHeight="1" x14ac:dyDescent="0.3">
      <c r="A50" s="2" t="s">
        <v>261</v>
      </c>
      <c r="B50" s="90">
        <v>1880</v>
      </c>
      <c r="C50" s="91" t="s">
        <v>262</v>
      </c>
    </row>
    <row r="51" spans="1:5" ht="13" customHeight="1" x14ac:dyDescent="0.3">
      <c r="A51" s="2" t="s">
        <v>263</v>
      </c>
      <c r="B51" s="90">
        <v>1686</v>
      </c>
      <c r="C51" s="91" t="s">
        <v>264</v>
      </c>
    </row>
    <row r="52" spans="1:5" ht="13" customHeight="1" x14ac:dyDescent="0.3">
      <c r="A52" s="2" t="s">
        <v>50</v>
      </c>
      <c r="B52" s="90">
        <v>211</v>
      </c>
      <c r="C52" s="91" t="s">
        <v>265</v>
      </c>
    </row>
    <row r="53" spans="1:5" ht="13" customHeight="1" x14ac:dyDescent="0.3">
      <c r="A53" s="2" t="s">
        <v>266</v>
      </c>
      <c r="B53" s="90">
        <v>320</v>
      </c>
      <c r="C53" s="91"/>
    </row>
    <row r="54" spans="1:5" ht="13" customHeight="1" x14ac:dyDescent="0.3">
      <c r="A54" s="2" t="s">
        <v>267</v>
      </c>
      <c r="B54" s="90">
        <v>927</v>
      </c>
      <c r="C54" s="91"/>
    </row>
    <row r="55" spans="1:5" ht="13" customHeight="1" x14ac:dyDescent="0.3">
      <c r="A55" s="2" t="s">
        <v>268</v>
      </c>
      <c r="B55" s="3">
        <v>20.5</v>
      </c>
      <c r="C55" s="3">
        <v>20.9</v>
      </c>
    </row>
    <row r="56" spans="1:5" ht="13" customHeight="1" x14ac:dyDescent="0.3">
      <c r="A56" s="2" t="s">
        <v>269</v>
      </c>
      <c r="B56" s="3">
        <v>20.6</v>
      </c>
      <c r="C56" s="3">
        <v>20.9</v>
      </c>
    </row>
    <row r="57" spans="1:5" ht="13" customHeight="1" x14ac:dyDescent="0.3">
      <c r="A57" s="84" t="s">
        <v>21</v>
      </c>
      <c r="B57" s="85"/>
      <c r="C57" s="86"/>
    </row>
    <row r="58" spans="1:5" ht="13" customHeight="1" x14ac:dyDescent="0.3">
      <c r="A58" s="2" t="s">
        <v>22</v>
      </c>
      <c r="B58" s="3">
        <v>7.4999999999999997E-3</v>
      </c>
      <c r="C58" s="3">
        <v>9.2210000000000001</v>
      </c>
      <c r="E58" s="26"/>
    </row>
    <row r="59" spans="1:5" ht="13" customHeight="1" x14ac:dyDescent="0.3">
      <c r="A59" s="2" t="s">
        <v>23</v>
      </c>
      <c r="B59" s="3">
        <v>1.2999999999999999E-2</v>
      </c>
      <c r="C59" s="3">
        <v>9.2210000000000001</v>
      </c>
    </row>
    <row r="60" spans="1:5" ht="13" customHeight="1" x14ac:dyDescent="0.3">
      <c r="A60" s="2" t="s">
        <v>24</v>
      </c>
      <c r="B60" s="3">
        <v>2.0199999999999999E-2</v>
      </c>
      <c r="C60" s="3">
        <v>4.9329999999999998</v>
      </c>
    </row>
    <row r="61" spans="1:5" ht="13" customHeight="1" x14ac:dyDescent="0.3">
      <c r="A61" s="2" t="s">
        <v>25</v>
      </c>
      <c r="B61" s="3">
        <v>2.7E-2</v>
      </c>
      <c r="C61" s="3">
        <v>2.92</v>
      </c>
    </row>
    <row r="62" spans="1:5" ht="13" customHeight="1" x14ac:dyDescent="0.3">
      <c r="A62" s="36" t="s">
        <v>270</v>
      </c>
      <c r="B62" s="3">
        <v>3.2199999999999999E-2</v>
      </c>
      <c r="C62" s="3" t="s">
        <v>225</v>
      </c>
    </row>
    <row r="63" spans="1:5" ht="13" customHeight="1" x14ac:dyDescent="0.3">
      <c r="A63" s="36" t="s">
        <v>271</v>
      </c>
      <c r="B63" s="3">
        <v>3.9299999999999995E-2</v>
      </c>
      <c r="C63" s="3" t="s">
        <v>225</v>
      </c>
    </row>
    <row r="64" spans="1:5" ht="13" customHeight="1" x14ac:dyDescent="0.3">
      <c r="A64" s="36" t="s">
        <v>272</v>
      </c>
      <c r="B64" s="3">
        <v>4.8600000000000004E-2</v>
      </c>
      <c r="C64" s="3" t="s">
        <v>225</v>
      </c>
    </row>
    <row r="65" spans="1:6" ht="13" customHeight="1" x14ac:dyDescent="0.3">
      <c r="A65" s="36" t="s">
        <v>273</v>
      </c>
      <c r="B65" s="3">
        <v>5.8500000000000003E-2</v>
      </c>
      <c r="C65" s="3" t="s">
        <v>225</v>
      </c>
    </row>
    <row r="66" spans="1:6" ht="13" customHeight="1" x14ac:dyDescent="0.3">
      <c r="A66" s="2" t="s">
        <v>26</v>
      </c>
      <c r="B66" s="3"/>
      <c r="C66" s="3">
        <v>3.9</v>
      </c>
    </row>
    <row r="67" spans="1:6" ht="13" customHeight="1" x14ac:dyDescent="0.3">
      <c r="A67" s="87" t="s">
        <v>274</v>
      </c>
      <c r="B67" s="88"/>
      <c r="C67" s="89"/>
    </row>
    <row r="68" spans="1:6" ht="13" customHeight="1" x14ac:dyDescent="0.3">
      <c r="A68" s="87" t="s">
        <v>54</v>
      </c>
      <c r="B68" s="88"/>
      <c r="C68" s="89"/>
    </row>
    <row r="69" spans="1:6" ht="13" customHeight="1" x14ac:dyDescent="0.3">
      <c r="A69" s="22" t="s">
        <v>275</v>
      </c>
      <c r="B69" s="24"/>
      <c r="C69" s="24" t="s">
        <v>56</v>
      </c>
      <c r="D69" s="22" t="s">
        <v>276</v>
      </c>
      <c r="F69" s="22" t="s">
        <v>277</v>
      </c>
    </row>
    <row r="70" spans="1:6" ht="13" customHeight="1" x14ac:dyDescent="0.3">
      <c r="A70" s="22" t="s">
        <v>278</v>
      </c>
      <c r="B70" s="24" t="s">
        <v>56</v>
      </c>
      <c r="C70" s="24" t="s">
        <v>56</v>
      </c>
      <c r="D70" s="22" t="s">
        <v>279</v>
      </c>
      <c r="F70" s="22" t="s">
        <v>280</v>
      </c>
    </row>
    <row r="71" spans="1:6" ht="13" customHeight="1" x14ac:dyDescent="0.3">
      <c r="A71" s="22" t="s">
        <v>281</v>
      </c>
      <c r="B71" s="24" t="s">
        <v>56</v>
      </c>
      <c r="C71" s="24"/>
      <c r="D71" s="22" t="s">
        <v>282</v>
      </c>
      <c r="F71" s="22" t="s">
        <v>281</v>
      </c>
    </row>
    <row r="72" spans="1:6" ht="13" customHeight="1" x14ac:dyDescent="0.3">
      <c r="A72" s="22" t="s">
        <v>283</v>
      </c>
      <c r="B72" s="24"/>
      <c r="C72" s="24" t="s">
        <v>56</v>
      </c>
      <c r="D72" s="22" t="s">
        <v>284</v>
      </c>
      <c r="F72" s="22" t="s">
        <v>285</v>
      </c>
    </row>
    <row r="73" spans="1:6" ht="13" customHeight="1" x14ac:dyDescent="0.3">
      <c r="A73" s="22" t="s">
        <v>286</v>
      </c>
      <c r="B73" s="24"/>
      <c r="C73" s="24" t="s">
        <v>56</v>
      </c>
      <c r="D73" s="22" t="s">
        <v>287</v>
      </c>
      <c r="F73" s="22" t="s">
        <v>288</v>
      </c>
    </row>
    <row r="74" spans="1:6" ht="13" customHeight="1" x14ac:dyDescent="0.3">
      <c r="A74" s="32" t="s">
        <v>289</v>
      </c>
      <c r="B74" s="24"/>
      <c r="C74" s="24"/>
      <c r="D74" s="22" t="s">
        <v>289</v>
      </c>
      <c r="F74" s="22" t="s">
        <v>290</v>
      </c>
    </row>
    <row r="75" spans="1:6" ht="13" customHeight="1" x14ac:dyDescent="0.3">
      <c r="A75" s="22" t="s">
        <v>291</v>
      </c>
      <c r="B75" s="24" t="s">
        <v>56</v>
      </c>
      <c r="C75" s="24" t="s">
        <v>56</v>
      </c>
      <c r="D75" s="22" t="s">
        <v>292</v>
      </c>
      <c r="F75" s="22" t="s">
        <v>291</v>
      </c>
    </row>
    <row r="76" spans="1:6" ht="13" customHeight="1" x14ac:dyDescent="0.3">
      <c r="A76" s="32" t="s">
        <v>293</v>
      </c>
      <c r="B76" s="24" t="s">
        <v>56</v>
      </c>
      <c r="C76" s="24"/>
      <c r="D76" s="22" t="s">
        <v>294</v>
      </c>
      <c r="F76" s="22" t="s">
        <v>293</v>
      </c>
    </row>
    <row r="77" spans="1:6" ht="13" customHeight="1" x14ac:dyDescent="0.3">
      <c r="A77" s="22" t="s">
        <v>295</v>
      </c>
      <c r="B77" s="24"/>
      <c r="C77" s="24" t="s">
        <v>56</v>
      </c>
      <c r="D77" s="22" t="s">
        <v>296</v>
      </c>
      <c r="F77" s="22" t="s">
        <v>297</v>
      </c>
    </row>
    <row r="78" spans="1:6" ht="13" customHeight="1" x14ac:dyDescent="0.3">
      <c r="A78" s="22" t="s">
        <v>298</v>
      </c>
      <c r="B78" s="24" t="s">
        <v>56</v>
      </c>
      <c r="C78" s="24" t="s">
        <v>56</v>
      </c>
      <c r="D78" s="22" t="s">
        <v>299</v>
      </c>
      <c r="F78" s="22" t="s">
        <v>298</v>
      </c>
    </row>
    <row r="79" spans="1:6" ht="13" customHeight="1" x14ac:dyDescent="0.3">
      <c r="A79" s="22" t="s">
        <v>300</v>
      </c>
      <c r="B79" s="24" t="s">
        <v>56</v>
      </c>
      <c r="C79" s="24" t="s">
        <v>56</v>
      </c>
      <c r="D79" s="22" t="s">
        <v>301</v>
      </c>
      <c r="F79" s="22" t="s">
        <v>300</v>
      </c>
    </row>
    <row r="80" spans="1:6" ht="13" customHeight="1" x14ac:dyDescent="0.3">
      <c r="A80" s="22" t="s">
        <v>302</v>
      </c>
      <c r="B80" s="24" t="s">
        <v>56</v>
      </c>
      <c r="C80" s="24" t="s">
        <v>56</v>
      </c>
      <c r="D80" s="22" t="s">
        <v>303</v>
      </c>
      <c r="F80" s="22" t="s">
        <v>302</v>
      </c>
    </row>
    <row r="81" spans="1:6" ht="13" customHeight="1" x14ac:dyDescent="0.3">
      <c r="A81" s="22" t="s">
        <v>304</v>
      </c>
      <c r="B81" s="24" t="s">
        <v>56</v>
      </c>
      <c r="C81" s="24" t="s">
        <v>56</v>
      </c>
      <c r="D81" s="22" t="s">
        <v>305</v>
      </c>
      <c r="F81" s="22" t="s">
        <v>306</v>
      </c>
    </row>
    <row r="82" spans="1:6" ht="13" customHeight="1" x14ac:dyDescent="0.3">
      <c r="A82" s="22" t="s">
        <v>66</v>
      </c>
      <c r="B82" s="24" t="s">
        <v>56</v>
      </c>
      <c r="C82" s="24" t="s">
        <v>56</v>
      </c>
      <c r="D82" s="22" t="s">
        <v>307</v>
      </c>
      <c r="F82" s="22" t="s">
        <v>308</v>
      </c>
    </row>
    <row r="83" spans="1:6" ht="13" customHeight="1" x14ac:dyDescent="0.3">
      <c r="A83" s="22" t="s">
        <v>309</v>
      </c>
      <c r="B83" s="24" t="s">
        <v>56</v>
      </c>
      <c r="C83" s="24" t="s">
        <v>56</v>
      </c>
      <c r="D83" s="22" t="s">
        <v>310</v>
      </c>
      <c r="F83" s="22" t="s">
        <v>311</v>
      </c>
    </row>
    <row r="84" spans="1:6" ht="13" customHeight="1" x14ac:dyDescent="0.3">
      <c r="A84" s="87" t="s">
        <v>68</v>
      </c>
      <c r="B84" s="88"/>
      <c r="C84" s="89"/>
    </row>
    <row r="85" spans="1:6" ht="13" customHeight="1" x14ac:dyDescent="0.3">
      <c r="A85" s="22" t="s">
        <v>312</v>
      </c>
      <c r="B85" s="24"/>
      <c r="C85" s="24" t="s">
        <v>56</v>
      </c>
      <c r="D85" s="22" t="s">
        <v>313</v>
      </c>
      <c r="F85" s="22" t="s">
        <v>314</v>
      </c>
    </row>
    <row r="86" spans="1:6" ht="13" customHeight="1" x14ac:dyDescent="0.3">
      <c r="A86" s="32" t="s">
        <v>315</v>
      </c>
      <c r="B86" s="24" t="s">
        <v>56</v>
      </c>
      <c r="C86" s="24"/>
      <c r="D86" s="22" t="s">
        <v>315</v>
      </c>
      <c r="F86" s="22" t="s">
        <v>316</v>
      </c>
    </row>
    <row r="87" spans="1:6" ht="13" customHeight="1" x14ac:dyDescent="0.3">
      <c r="A87" s="22" t="s">
        <v>317</v>
      </c>
      <c r="B87" s="24"/>
      <c r="C87" s="24" t="s">
        <v>56</v>
      </c>
      <c r="D87" s="22" t="s">
        <v>318</v>
      </c>
      <c r="F87" s="22" t="s">
        <v>319</v>
      </c>
    </row>
    <row r="88" spans="1:6" ht="13" customHeight="1" x14ac:dyDescent="0.3">
      <c r="A88" s="22" t="s">
        <v>320</v>
      </c>
      <c r="B88" s="24" t="s">
        <v>56</v>
      </c>
      <c r="C88" s="24" t="s">
        <v>56</v>
      </c>
      <c r="D88" s="22" t="s">
        <v>321</v>
      </c>
      <c r="F88" s="22" t="s">
        <v>322</v>
      </c>
    </row>
    <row r="89" spans="1:6" ht="13" customHeight="1" x14ac:dyDescent="0.3">
      <c r="A89" s="22" t="s">
        <v>72</v>
      </c>
      <c r="B89" s="24" t="s">
        <v>56</v>
      </c>
      <c r="C89" s="24" t="s">
        <v>56</v>
      </c>
      <c r="D89" s="22" t="s">
        <v>323</v>
      </c>
      <c r="F89" s="22" t="s">
        <v>324</v>
      </c>
    </row>
    <row r="90" spans="1:6" ht="13" customHeight="1" x14ac:dyDescent="0.3">
      <c r="A90" s="22" t="s">
        <v>325</v>
      </c>
      <c r="B90" s="24" t="s">
        <v>56</v>
      </c>
      <c r="C90" s="24" t="s">
        <v>56</v>
      </c>
      <c r="D90" s="22" t="s">
        <v>326</v>
      </c>
      <c r="F90" s="22" t="s">
        <v>327</v>
      </c>
    </row>
    <row r="91" spans="1:6" ht="13" customHeight="1" x14ac:dyDescent="0.3">
      <c r="A91" s="87" t="s">
        <v>328</v>
      </c>
      <c r="B91" s="88"/>
      <c r="C91" s="89"/>
    </row>
    <row r="92" spans="1:6" ht="13" customHeight="1" x14ac:dyDescent="0.3">
      <c r="A92" s="22" t="s">
        <v>329</v>
      </c>
      <c r="B92" s="24" t="s">
        <v>56</v>
      </c>
      <c r="C92" s="24" t="s">
        <v>56</v>
      </c>
      <c r="D92" s="22" t="s">
        <v>330</v>
      </c>
      <c r="F92" s="22" t="s">
        <v>329</v>
      </c>
    </row>
    <row r="93" spans="1:6" ht="13" customHeight="1" x14ac:dyDescent="0.3">
      <c r="A93" s="22" t="s">
        <v>331</v>
      </c>
      <c r="B93" s="24" t="s">
        <v>56</v>
      </c>
      <c r="C93" s="24" t="s">
        <v>56</v>
      </c>
      <c r="D93" s="22" t="s">
        <v>331</v>
      </c>
      <c r="F93" s="22" t="s">
        <v>331</v>
      </c>
    </row>
    <row r="94" spans="1:6" ht="13" customHeight="1" x14ac:dyDescent="0.3">
      <c r="A94" s="22" t="s">
        <v>332</v>
      </c>
      <c r="B94" s="24" t="s">
        <v>56</v>
      </c>
      <c r="C94" s="24" t="s">
        <v>56</v>
      </c>
      <c r="D94" s="22" t="s">
        <v>332</v>
      </c>
      <c r="F94" s="22" t="s">
        <v>333</v>
      </c>
    </row>
    <row r="95" spans="1:6" ht="13" customHeight="1" x14ac:dyDescent="0.3">
      <c r="A95" s="32" t="s">
        <v>334</v>
      </c>
      <c r="B95" s="24" t="s">
        <v>56</v>
      </c>
      <c r="C95" s="24" t="s">
        <v>56</v>
      </c>
      <c r="D95" s="32" t="s">
        <v>334</v>
      </c>
      <c r="F95" s="22" t="s">
        <v>335</v>
      </c>
    </row>
    <row r="96" spans="1:6" ht="13" customHeight="1" x14ac:dyDescent="0.3">
      <c r="A96" s="22" t="s">
        <v>336</v>
      </c>
      <c r="B96" s="24" t="s">
        <v>56</v>
      </c>
      <c r="C96" s="24" t="s">
        <v>56</v>
      </c>
      <c r="D96" s="22" t="s">
        <v>337</v>
      </c>
      <c r="F96" s="22" t="s">
        <v>336</v>
      </c>
    </row>
    <row r="97" spans="1:6" ht="13" customHeight="1" x14ac:dyDescent="0.3">
      <c r="A97" s="22" t="s">
        <v>338</v>
      </c>
      <c r="B97" s="24" t="s">
        <v>56</v>
      </c>
      <c r="C97" s="24" t="s">
        <v>56</v>
      </c>
      <c r="D97" s="22" t="s">
        <v>339</v>
      </c>
      <c r="F97" s="22" t="s">
        <v>338</v>
      </c>
    </row>
    <row r="98" spans="1:6" ht="13" customHeight="1" x14ac:dyDescent="0.3">
      <c r="A98" s="22" t="s">
        <v>340</v>
      </c>
      <c r="B98" s="24" t="s">
        <v>56</v>
      </c>
      <c r="C98" s="24" t="s">
        <v>56</v>
      </c>
      <c r="D98" s="22" t="s">
        <v>341</v>
      </c>
      <c r="F98" s="22" t="s">
        <v>340</v>
      </c>
    </row>
    <row r="99" spans="1:6" ht="13" customHeight="1" x14ac:dyDescent="0.3">
      <c r="A99" s="22" t="s">
        <v>342</v>
      </c>
      <c r="B99" s="24" t="s">
        <v>56</v>
      </c>
      <c r="C99" s="24" t="s">
        <v>56</v>
      </c>
      <c r="D99" s="22" t="s">
        <v>343</v>
      </c>
      <c r="F99" s="22" t="s">
        <v>342</v>
      </c>
    </row>
    <row r="100" spans="1:6" ht="13" customHeight="1" x14ac:dyDescent="0.3">
      <c r="A100" s="22" t="s">
        <v>344</v>
      </c>
      <c r="B100" s="24" t="s">
        <v>56</v>
      </c>
      <c r="C100" s="24" t="s">
        <v>56</v>
      </c>
      <c r="D100" s="22" t="s">
        <v>345</v>
      </c>
      <c r="F100" s="22" t="s">
        <v>344</v>
      </c>
    </row>
    <row r="101" spans="1:6" ht="13" customHeight="1" x14ac:dyDescent="0.3">
      <c r="A101" s="22" t="s">
        <v>346</v>
      </c>
      <c r="B101" s="24" t="s">
        <v>56</v>
      </c>
      <c r="C101" s="24" t="s">
        <v>56</v>
      </c>
      <c r="D101" s="22" t="s">
        <v>347</v>
      </c>
      <c r="F101" s="22" t="s">
        <v>346</v>
      </c>
    </row>
    <row r="102" spans="1:6" ht="13" customHeight="1" x14ac:dyDescent="0.3">
      <c r="A102" s="22" t="s">
        <v>348</v>
      </c>
      <c r="B102" s="24" t="s">
        <v>56</v>
      </c>
      <c r="C102" s="24" t="s">
        <v>56</v>
      </c>
      <c r="D102" s="22" t="s">
        <v>349</v>
      </c>
      <c r="F102" s="22" t="s">
        <v>348</v>
      </c>
    </row>
    <row r="103" spans="1:6" ht="13" customHeight="1" x14ac:dyDescent="0.3">
      <c r="A103" s="22" t="s">
        <v>350</v>
      </c>
      <c r="B103" s="24" t="s">
        <v>56</v>
      </c>
      <c r="C103" s="24" t="s">
        <v>56</v>
      </c>
      <c r="D103" s="22" t="s">
        <v>351</v>
      </c>
      <c r="F103" s="22" t="s">
        <v>350</v>
      </c>
    </row>
    <row r="104" spans="1:6" ht="13" customHeight="1" x14ac:dyDescent="0.3">
      <c r="A104" s="32" t="s">
        <v>352</v>
      </c>
      <c r="B104" s="24" t="s">
        <v>56</v>
      </c>
      <c r="C104" s="24" t="s">
        <v>56</v>
      </c>
      <c r="D104" s="22" t="s">
        <v>352</v>
      </c>
      <c r="F104" s="22" t="s">
        <v>353</v>
      </c>
    </row>
    <row r="105" spans="1:6" ht="13" customHeight="1" x14ac:dyDescent="0.3">
      <c r="A105" s="22" t="s">
        <v>354</v>
      </c>
      <c r="B105" s="24" t="s">
        <v>56</v>
      </c>
      <c r="C105" s="24" t="s">
        <v>56</v>
      </c>
      <c r="D105" s="22" t="s">
        <v>355</v>
      </c>
      <c r="F105" s="22" t="s">
        <v>354</v>
      </c>
    </row>
    <row r="106" spans="1:6" ht="13" customHeight="1" x14ac:dyDescent="0.3">
      <c r="A106" s="22" t="s">
        <v>356</v>
      </c>
      <c r="B106" s="24" t="s">
        <v>56</v>
      </c>
      <c r="C106" s="24" t="s">
        <v>56</v>
      </c>
      <c r="D106" s="22" t="s">
        <v>357</v>
      </c>
      <c r="F106" s="22" t="s">
        <v>358</v>
      </c>
    </row>
    <row r="107" spans="1:6" ht="13" customHeight="1" x14ac:dyDescent="0.3">
      <c r="A107" s="22" t="s">
        <v>359</v>
      </c>
      <c r="B107" s="24" t="s">
        <v>56</v>
      </c>
      <c r="C107" s="24" t="s">
        <v>56</v>
      </c>
      <c r="D107" s="22" t="s">
        <v>360</v>
      </c>
      <c r="E107" s="40"/>
      <c r="F107" s="22" t="s">
        <v>361</v>
      </c>
    </row>
    <row r="108" spans="1:6" ht="13" customHeight="1" x14ac:dyDescent="0.3">
      <c r="A108" s="22" t="s">
        <v>105</v>
      </c>
      <c r="B108" s="24" t="s">
        <v>56</v>
      </c>
      <c r="C108" s="24" t="s">
        <v>56</v>
      </c>
      <c r="D108" s="22" t="s">
        <v>362</v>
      </c>
      <c r="F108" s="22" t="s">
        <v>363</v>
      </c>
    </row>
    <row r="109" spans="1:6" ht="13" customHeight="1" x14ac:dyDescent="0.3">
      <c r="A109" s="22" t="s">
        <v>364</v>
      </c>
      <c r="B109" s="24" t="s">
        <v>56</v>
      </c>
      <c r="C109" s="24" t="s">
        <v>56</v>
      </c>
      <c r="D109" s="22" t="s">
        <v>364</v>
      </c>
      <c r="F109" s="22" t="s">
        <v>365</v>
      </c>
    </row>
    <row r="110" spans="1:6" ht="13" customHeight="1" x14ac:dyDescent="0.3">
      <c r="A110" s="22" t="s">
        <v>366</v>
      </c>
      <c r="B110" s="24" t="s">
        <v>56</v>
      </c>
      <c r="C110" s="24" t="s">
        <v>56</v>
      </c>
      <c r="D110" s="22" t="s">
        <v>367</v>
      </c>
      <c r="F110" s="22" t="s">
        <v>366</v>
      </c>
    </row>
    <row r="111" spans="1:6" ht="13" customHeight="1" x14ac:dyDescent="0.3">
      <c r="A111" s="22" t="s">
        <v>111</v>
      </c>
      <c r="B111" s="24" t="s">
        <v>56</v>
      </c>
      <c r="C111" s="24" t="s">
        <v>56</v>
      </c>
      <c r="D111" s="22" t="s">
        <v>368</v>
      </c>
      <c r="F111" s="22" t="s">
        <v>369</v>
      </c>
    </row>
    <row r="112" spans="1:6" ht="13" customHeight="1" x14ac:dyDescent="0.3">
      <c r="A112" s="22" t="s">
        <v>188</v>
      </c>
      <c r="B112" s="24" t="s">
        <v>56</v>
      </c>
      <c r="C112" s="24" t="s">
        <v>56</v>
      </c>
      <c r="D112" s="22" t="s">
        <v>370</v>
      </c>
      <c r="F112" s="22" t="s">
        <v>371</v>
      </c>
    </row>
    <row r="113" spans="1:6" ht="13" customHeight="1" x14ac:dyDescent="0.3">
      <c r="A113" s="22" t="s">
        <v>372</v>
      </c>
      <c r="B113" s="24" t="s">
        <v>56</v>
      </c>
      <c r="C113" s="24" t="s">
        <v>56</v>
      </c>
      <c r="D113" s="31" t="s">
        <v>373</v>
      </c>
      <c r="F113" s="22" t="s">
        <v>372</v>
      </c>
    </row>
    <row r="114" spans="1:6" ht="13" customHeight="1" x14ac:dyDescent="0.3">
      <c r="A114" s="31" t="s">
        <v>106</v>
      </c>
      <c r="B114" s="24" t="s">
        <v>56</v>
      </c>
      <c r="C114" s="24" t="s">
        <v>56</v>
      </c>
      <c r="D114" s="31" t="s">
        <v>374</v>
      </c>
      <c r="F114" s="22" t="s">
        <v>375</v>
      </c>
    </row>
    <row r="115" spans="1:6" ht="13" customHeight="1" x14ac:dyDescent="0.3">
      <c r="A115" s="31" t="s">
        <v>107</v>
      </c>
      <c r="B115" s="24" t="s">
        <v>56</v>
      </c>
      <c r="C115" s="24" t="s">
        <v>56</v>
      </c>
      <c r="D115" s="31" t="s">
        <v>376</v>
      </c>
      <c r="F115" s="22" t="s">
        <v>377</v>
      </c>
    </row>
    <row r="116" spans="1:6" ht="13" customHeight="1" x14ac:dyDescent="0.3">
      <c r="A116" s="31" t="s">
        <v>378</v>
      </c>
      <c r="B116" s="24" t="s">
        <v>56</v>
      </c>
      <c r="C116" s="24" t="s">
        <v>56</v>
      </c>
      <c r="D116" s="31" t="s">
        <v>379</v>
      </c>
      <c r="F116" s="22" t="s">
        <v>378</v>
      </c>
    </row>
    <row r="117" spans="1:6" ht="13" customHeight="1" x14ac:dyDescent="0.3">
      <c r="A117" s="41" t="s">
        <v>380</v>
      </c>
      <c r="B117" s="24" t="s">
        <v>56</v>
      </c>
      <c r="C117" s="24" t="s">
        <v>56</v>
      </c>
      <c r="D117" s="31" t="s">
        <v>381</v>
      </c>
      <c r="F117" s="22" t="s">
        <v>380</v>
      </c>
    </row>
    <row r="118" spans="1:6" ht="13" customHeight="1" x14ac:dyDescent="0.3">
      <c r="A118" s="22" t="s">
        <v>382</v>
      </c>
      <c r="B118" s="24" t="s">
        <v>56</v>
      </c>
      <c r="C118" s="24" t="s">
        <v>56</v>
      </c>
      <c r="D118" s="31" t="s">
        <v>383</v>
      </c>
      <c r="F118" s="22" t="s">
        <v>382</v>
      </c>
    </row>
    <row r="119" spans="1:6" ht="13" customHeight="1" x14ac:dyDescent="0.3">
      <c r="A119" s="22" t="s">
        <v>384</v>
      </c>
      <c r="B119" s="24" t="s">
        <v>56</v>
      </c>
      <c r="C119" s="24" t="s">
        <v>56</v>
      </c>
      <c r="D119" s="22" t="s">
        <v>385</v>
      </c>
      <c r="F119" s="22" t="s">
        <v>384</v>
      </c>
    </row>
    <row r="120" spans="1:6" ht="13" customHeight="1" x14ac:dyDescent="0.3">
      <c r="A120" s="22" t="s">
        <v>386</v>
      </c>
      <c r="B120" s="24" t="s">
        <v>56</v>
      </c>
      <c r="C120" s="24" t="s">
        <v>56</v>
      </c>
      <c r="D120" s="22" t="s">
        <v>387</v>
      </c>
      <c r="F120" s="22" t="s">
        <v>386</v>
      </c>
    </row>
    <row r="121" spans="1:6" ht="13" customHeight="1" x14ac:dyDescent="0.3">
      <c r="A121" s="22" t="s">
        <v>388</v>
      </c>
      <c r="B121" s="24" t="s">
        <v>56</v>
      </c>
      <c r="C121" s="24" t="s">
        <v>56</v>
      </c>
      <c r="D121" s="22" t="s">
        <v>389</v>
      </c>
      <c r="F121" s="22" t="s">
        <v>388</v>
      </c>
    </row>
    <row r="122" spans="1:6" ht="13" customHeight="1" x14ac:dyDescent="0.3">
      <c r="A122" s="22" t="s">
        <v>390</v>
      </c>
      <c r="B122" s="24" t="s">
        <v>56</v>
      </c>
      <c r="C122" s="24" t="s">
        <v>56</v>
      </c>
      <c r="D122" s="22" t="s">
        <v>391</v>
      </c>
      <c r="F122" s="22" t="s">
        <v>390</v>
      </c>
    </row>
    <row r="123" spans="1:6" ht="13" customHeight="1" x14ac:dyDescent="0.3">
      <c r="A123" s="22" t="s">
        <v>100</v>
      </c>
      <c r="B123" s="24" t="s">
        <v>56</v>
      </c>
      <c r="C123" s="24" t="s">
        <v>56</v>
      </c>
      <c r="D123" s="22" t="s">
        <v>392</v>
      </c>
      <c r="F123" s="22" t="s">
        <v>393</v>
      </c>
    </row>
    <row r="124" spans="1:6" ht="13" customHeight="1" x14ac:dyDescent="0.3">
      <c r="A124" s="22" t="s">
        <v>394</v>
      </c>
      <c r="B124" s="24" t="s">
        <v>56</v>
      </c>
      <c r="C124" s="24" t="s">
        <v>56</v>
      </c>
      <c r="D124" s="22" t="s">
        <v>395</v>
      </c>
      <c r="F124" s="22" t="s">
        <v>394</v>
      </c>
    </row>
    <row r="125" spans="1:6" ht="13" customHeight="1" x14ac:dyDescent="0.3">
      <c r="A125" s="42" t="s">
        <v>396</v>
      </c>
      <c r="B125" s="24" t="s">
        <v>56</v>
      </c>
      <c r="C125" s="24" t="s">
        <v>56</v>
      </c>
      <c r="D125" s="22" t="s">
        <v>397</v>
      </c>
      <c r="F125" s="22" t="s">
        <v>396</v>
      </c>
    </row>
    <row r="126" spans="1:6" ht="13" customHeight="1" x14ac:dyDescent="0.3">
      <c r="A126" s="22" t="s">
        <v>398</v>
      </c>
      <c r="B126" s="24" t="s">
        <v>56</v>
      </c>
      <c r="C126" s="24" t="s">
        <v>56</v>
      </c>
      <c r="D126" s="22" t="s">
        <v>399</v>
      </c>
      <c r="F126" s="22" t="s">
        <v>398</v>
      </c>
    </row>
    <row r="127" spans="1:6" ht="13" customHeight="1" x14ac:dyDescent="0.3">
      <c r="A127" s="32" t="s">
        <v>400</v>
      </c>
      <c r="B127" s="24" t="s">
        <v>56</v>
      </c>
      <c r="C127" s="24" t="s">
        <v>56</v>
      </c>
      <c r="D127" s="22" t="s">
        <v>401</v>
      </c>
      <c r="F127" s="22" t="s">
        <v>400</v>
      </c>
    </row>
    <row r="128" spans="1:6" ht="13" customHeight="1" x14ac:dyDescent="0.3">
      <c r="A128" s="22" t="s">
        <v>158</v>
      </c>
      <c r="B128" s="24" t="s">
        <v>56</v>
      </c>
      <c r="C128" s="24" t="s">
        <v>56</v>
      </c>
      <c r="D128" s="22" t="s">
        <v>402</v>
      </c>
      <c r="F128" s="22" t="s">
        <v>158</v>
      </c>
    </row>
    <row r="129" spans="1:6" ht="13" customHeight="1" x14ac:dyDescent="0.3">
      <c r="A129" s="22" t="s">
        <v>403</v>
      </c>
      <c r="B129" s="24" t="s">
        <v>56</v>
      </c>
      <c r="C129" s="24" t="s">
        <v>56</v>
      </c>
      <c r="D129" s="22" t="s">
        <v>404</v>
      </c>
      <c r="F129" s="22" t="s">
        <v>403</v>
      </c>
    </row>
    <row r="130" spans="1:6" ht="13" customHeight="1" x14ac:dyDescent="0.3"/>
    <row r="131" spans="1:6" ht="13" customHeight="1" x14ac:dyDescent="0.3">
      <c r="A131" s="87" t="s">
        <v>405</v>
      </c>
      <c r="B131" s="88"/>
      <c r="C131" s="89"/>
    </row>
    <row r="132" spans="1:6" ht="13" customHeight="1" x14ac:dyDescent="0.3">
      <c r="A132" s="22" t="s">
        <v>406</v>
      </c>
      <c r="B132" s="24" t="s">
        <v>56</v>
      </c>
      <c r="C132" s="24" t="s">
        <v>56</v>
      </c>
      <c r="D132" s="22" t="s">
        <v>407</v>
      </c>
      <c r="F132" s="22" t="s">
        <v>408</v>
      </c>
    </row>
    <row r="133" spans="1:6" ht="13" customHeight="1" x14ac:dyDescent="0.3">
      <c r="A133" s="22" t="s">
        <v>121</v>
      </c>
      <c r="B133" s="24" t="s">
        <v>56</v>
      </c>
      <c r="C133" s="24" t="s">
        <v>56</v>
      </c>
      <c r="D133" s="22" t="s">
        <v>409</v>
      </c>
      <c r="F133" s="22" t="s">
        <v>410</v>
      </c>
    </row>
    <row r="134" spans="1:6" ht="13" customHeight="1" x14ac:dyDescent="0.3">
      <c r="A134" s="22" t="s">
        <v>122</v>
      </c>
      <c r="B134" s="24" t="s">
        <v>56</v>
      </c>
      <c r="C134" s="24" t="s">
        <v>56</v>
      </c>
      <c r="D134" s="22" t="s">
        <v>411</v>
      </c>
      <c r="F134" s="22" t="s">
        <v>412</v>
      </c>
    </row>
    <row r="135" spans="1:6" ht="13" customHeight="1" x14ac:dyDescent="0.3">
      <c r="A135" s="42" t="s">
        <v>413</v>
      </c>
      <c r="B135" s="24" t="s">
        <v>56</v>
      </c>
      <c r="C135" s="24" t="s">
        <v>56</v>
      </c>
      <c r="D135" s="22"/>
      <c r="F135" s="22"/>
    </row>
    <row r="136" spans="1:6" ht="13" customHeight="1" x14ac:dyDescent="0.3">
      <c r="A136" s="42" t="s">
        <v>414</v>
      </c>
      <c r="B136" s="24"/>
      <c r="C136" s="24" t="s">
        <v>56</v>
      </c>
      <c r="D136" s="22" t="s">
        <v>415</v>
      </c>
      <c r="F136" s="22" t="s">
        <v>416</v>
      </c>
    </row>
    <row r="137" spans="1:6" ht="13" customHeight="1" x14ac:dyDescent="0.3">
      <c r="A137" s="22" t="s">
        <v>123</v>
      </c>
      <c r="B137" s="24"/>
      <c r="C137" s="24" t="s">
        <v>56</v>
      </c>
      <c r="D137" s="22" t="s">
        <v>417</v>
      </c>
      <c r="F137" s="22" t="s">
        <v>123</v>
      </c>
    </row>
    <row r="138" spans="1:6" ht="13" customHeight="1" x14ac:dyDescent="0.3">
      <c r="A138" s="32" t="s">
        <v>418</v>
      </c>
      <c r="B138" s="24" t="s">
        <v>56</v>
      </c>
      <c r="C138" s="24"/>
      <c r="D138" s="22" t="s">
        <v>418</v>
      </c>
      <c r="F138" s="22" t="s">
        <v>419</v>
      </c>
    </row>
    <row r="139" spans="1:6" ht="13" customHeight="1" x14ac:dyDescent="0.3">
      <c r="A139" s="22" t="s">
        <v>420</v>
      </c>
      <c r="B139" s="24" t="s">
        <v>56</v>
      </c>
      <c r="C139" s="24" t="s">
        <v>56</v>
      </c>
      <c r="D139" s="22" t="s">
        <v>421</v>
      </c>
      <c r="F139" s="22" t="s">
        <v>420</v>
      </c>
    </row>
    <row r="140" spans="1:6" ht="13" customHeight="1" x14ac:dyDescent="0.3">
      <c r="A140" s="32" t="s">
        <v>422</v>
      </c>
      <c r="B140" s="24" t="s">
        <v>56</v>
      </c>
      <c r="C140" s="24"/>
      <c r="D140" s="22" t="s">
        <v>422</v>
      </c>
      <c r="F140" s="22" t="s">
        <v>423</v>
      </c>
    </row>
    <row r="141" spans="1:6" ht="13" customHeight="1" x14ac:dyDescent="0.3">
      <c r="A141" s="22" t="s">
        <v>424</v>
      </c>
      <c r="B141" s="24"/>
      <c r="C141" s="24" t="s">
        <v>56</v>
      </c>
      <c r="D141" s="22" t="s">
        <v>425</v>
      </c>
      <c r="F141" s="22" t="s">
        <v>424</v>
      </c>
    </row>
    <row r="142" spans="1:6" ht="13" customHeight="1" x14ac:dyDescent="0.3">
      <c r="A142" s="22" t="s">
        <v>426</v>
      </c>
      <c r="B142" s="24" t="s">
        <v>56</v>
      </c>
      <c r="C142" s="24" t="s">
        <v>56</v>
      </c>
      <c r="D142" s="22" t="s">
        <v>427</v>
      </c>
      <c r="F142" s="22" t="s">
        <v>426</v>
      </c>
    </row>
    <row r="143" spans="1:6" ht="13" customHeight="1" x14ac:dyDescent="0.3">
      <c r="A143" s="22" t="s">
        <v>127</v>
      </c>
      <c r="B143" s="24" t="s">
        <v>56</v>
      </c>
      <c r="C143" s="24" t="s">
        <v>56</v>
      </c>
      <c r="D143" s="22" t="s">
        <v>428</v>
      </c>
      <c r="F143" s="22" t="s">
        <v>429</v>
      </c>
    </row>
    <row r="144" spans="1:6" ht="13" customHeight="1" x14ac:dyDescent="0.3">
      <c r="A144" s="22" t="s">
        <v>430</v>
      </c>
      <c r="B144" s="24" t="s">
        <v>56</v>
      </c>
      <c r="C144" s="24" t="s">
        <v>56</v>
      </c>
      <c r="D144" s="22" t="s">
        <v>431</v>
      </c>
      <c r="F144" s="22" t="s">
        <v>430</v>
      </c>
    </row>
    <row r="145" spans="1:6" ht="13" customHeight="1" x14ac:dyDescent="0.3">
      <c r="A145" s="22" t="s">
        <v>432</v>
      </c>
      <c r="B145" s="24" t="s">
        <v>56</v>
      </c>
      <c r="C145" s="24" t="s">
        <v>56</v>
      </c>
      <c r="D145" s="22" t="s">
        <v>433</v>
      </c>
      <c r="F145" s="22" t="s">
        <v>432</v>
      </c>
    </row>
    <row r="146" spans="1:6" ht="13" customHeight="1" x14ac:dyDescent="0.3">
      <c r="A146" s="87" t="s">
        <v>434</v>
      </c>
      <c r="B146" s="88"/>
      <c r="C146" s="89"/>
      <c r="F146" s="22"/>
    </row>
    <row r="147" spans="1:6" ht="13" customHeight="1" x14ac:dyDescent="0.3">
      <c r="A147" s="22" t="s">
        <v>435</v>
      </c>
      <c r="B147" s="24" t="s">
        <v>56</v>
      </c>
      <c r="C147" s="24" t="s">
        <v>56</v>
      </c>
      <c r="D147" s="22" t="s">
        <v>436</v>
      </c>
      <c r="F147" s="22" t="s">
        <v>435</v>
      </c>
    </row>
    <row r="148" spans="1:6" ht="13" customHeight="1" x14ac:dyDescent="0.3">
      <c r="A148" s="22" t="s">
        <v>437</v>
      </c>
      <c r="B148" s="24" t="s">
        <v>56</v>
      </c>
      <c r="C148" s="24" t="s">
        <v>56</v>
      </c>
      <c r="D148" s="22" t="s">
        <v>438</v>
      </c>
      <c r="F148" s="22" t="s">
        <v>437</v>
      </c>
    </row>
    <row r="149" spans="1:6" ht="13" customHeight="1" x14ac:dyDescent="0.3">
      <c r="A149" s="22" t="s">
        <v>439</v>
      </c>
      <c r="B149" s="24" t="s">
        <v>56</v>
      </c>
      <c r="C149" s="24" t="s">
        <v>56</v>
      </c>
      <c r="D149" s="22" t="s">
        <v>440</v>
      </c>
      <c r="F149" s="22" t="s">
        <v>441</v>
      </c>
    </row>
    <row r="150" spans="1:6" ht="13" customHeight="1" x14ac:dyDescent="0.3">
      <c r="A150" s="22" t="s">
        <v>442</v>
      </c>
      <c r="B150" s="24" t="s">
        <v>56</v>
      </c>
      <c r="C150" s="24" t="s">
        <v>56</v>
      </c>
      <c r="D150" s="22" t="s">
        <v>443</v>
      </c>
      <c r="F150" s="22" t="s">
        <v>442</v>
      </c>
    </row>
    <row r="151" spans="1:6" ht="13" customHeight="1" x14ac:dyDescent="0.3">
      <c r="A151" s="22" t="s">
        <v>444</v>
      </c>
      <c r="B151" s="24" t="s">
        <v>56</v>
      </c>
      <c r="C151" s="24" t="s">
        <v>56</v>
      </c>
      <c r="D151" s="22" t="s">
        <v>445</v>
      </c>
      <c r="F151" s="22" t="s">
        <v>444</v>
      </c>
    </row>
    <row r="152" spans="1:6" ht="13" customHeight="1" x14ac:dyDescent="0.3">
      <c r="A152" s="22" t="s">
        <v>446</v>
      </c>
      <c r="B152" s="24" t="s">
        <v>56</v>
      </c>
      <c r="C152" s="24" t="s">
        <v>56</v>
      </c>
      <c r="D152" s="22" t="s">
        <v>447</v>
      </c>
      <c r="F152" s="22" t="s">
        <v>446</v>
      </c>
    </row>
    <row r="153" spans="1:6" ht="13" customHeight="1" x14ac:dyDescent="0.3">
      <c r="A153" s="22" t="s">
        <v>137</v>
      </c>
      <c r="B153" s="24"/>
      <c r="C153" s="24" t="s">
        <v>56</v>
      </c>
      <c r="D153" s="22" t="s">
        <v>448</v>
      </c>
      <c r="F153" s="22" t="s">
        <v>449</v>
      </c>
    </row>
    <row r="154" spans="1:6" ht="13" customHeight="1" x14ac:dyDescent="0.3">
      <c r="A154" s="32" t="s">
        <v>450</v>
      </c>
      <c r="B154" s="24" t="s">
        <v>56</v>
      </c>
      <c r="C154" s="24"/>
      <c r="D154" s="22" t="s">
        <v>450</v>
      </c>
      <c r="F154" s="22" t="s">
        <v>451</v>
      </c>
    </row>
    <row r="155" spans="1:6" ht="13" customHeight="1" x14ac:dyDescent="0.3">
      <c r="A155" s="32" t="s">
        <v>452</v>
      </c>
      <c r="B155" s="24" t="s">
        <v>56</v>
      </c>
      <c r="C155" s="24" t="s">
        <v>56</v>
      </c>
      <c r="D155" s="22" t="s">
        <v>452</v>
      </c>
      <c r="F155" s="22" t="s">
        <v>453</v>
      </c>
    </row>
    <row r="156" spans="1:6" ht="13" customHeight="1" x14ac:dyDescent="0.3">
      <c r="A156" s="22" t="s">
        <v>454</v>
      </c>
      <c r="B156" s="24" t="s">
        <v>56</v>
      </c>
      <c r="C156" s="24" t="s">
        <v>56</v>
      </c>
      <c r="D156" s="22" t="s">
        <v>455</v>
      </c>
      <c r="F156" s="22" t="s">
        <v>456</v>
      </c>
    </row>
    <row r="157" spans="1:6" ht="13" customHeight="1" x14ac:dyDescent="0.3">
      <c r="A157" s="32" t="s">
        <v>457</v>
      </c>
      <c r="B157" s="24"/>
      <c r="C157" s="24" t="s">
        <v>56</v>
      </c>
      <c r="D157" s="22" t="s">
        <v>457</v>
      </c>
      <c r="F157" s="22" t="s">
        <v>458</v>
      </c>
    </row>
    <row r="158" spans="1:6" ht="13" customHeight="1" x14ac:dyDescent="0.3">
      <c r="A158" s="22" t="s">
        <v>459</v>
      </c>
      <c r="B158" s="24" t="s">
        <v>56</v>
      </c>
      <c r="C158" s="24" t="s">
        <v>56</v>
      </c>
      <c r="D158" s="22" t="s">
        <v>460</v>
      </c>
      <c r="F158" s="22" t="s">
        <v>459</v>
      </c>
    </row>
    <row r="159" spans="1:6" ht="13" customHeight="1" x14ac:dyDescent="0.3">
      <c r="A159" s="22" t="s">
        <v>461</v>
      </c>
      <c r="B159" s="24" t="s">
        <v>56</v>
      </c>
      <c r="C159" s="24" t="s">
        <v>56</v>
      </c>
      <c r="D159" s="22" t="s">
        <v>462</v>
      </c>
      <c r="F159" s="22" t="s">
        <v>461</v>
      </c>
    </row>
    <row r="160" spans="1:6" ht="13" customHeight="1" x14ac:dyDescent="0.3">
      <c r="A160" s="22" t="s">
        <v>463</v>
      </c>
      <c r="B160" s="24" t="s">
        <v>56</v>
      </c>
      <c r="C160" s="24"/>
      <c r="D160" s="22" t="s">
        <v>464</v>
      </c>
      <c r="F160" s="22" t="s">
        <v>465</v>
      </c>
    </row>
    <row r="161" spans="1:6" ht="13" customHeight="1" x14ac:dyDescent="0.3">
      <c r="A161" s="22" t="s">
        <v>466</v>
      </c>
      <c r="B161" s="24" t="s">
        <v>56</v>
      </c>
      <c r="C161" s="24" t="s">
        <v>56</v>
      </c>
      <c r="D161" s="22" t="s">
        <v>467</v>
      </c>
      <c r="F161" s="22" t="s">
        <v>468</v>
      </c>
    </row>
    <row r="162" spans="1:6" ht="13" customHeight="1" x14ac:dyDescent="0.3">
      <c r="A162" s="22" t="s">
        <v>469</v>
      </c>
      <c r="B162" s="24" t="s">
        <v>56</v>
      </c>
      <c r="C162" s="24" t="s">
        <v>56</v>
      </c>
      <c r="D162" s="22" t="s">
        <v>469</v>
      </c>
      <c r="F162" s="22" t="s">
        <v>470</v>
      </c>
    </row>
    <row r="163" spans="1:6" ht="13" customHeight="1" x14ac:dyDescent="0.3">
      <c r="A163" s="43" t="s">
        <v>471</v>
      </c>
      <c r="B163" s="24" t="s">
        <v>56</v>
      </c>
      <c r="C163" s="24" t="s">
        <v>56</v>
      </c>
      <c r="D163" s="22" t="s">
        <v>471</v>
      </c>
      <c r="F163" s="22" t="s">
        <v>472</v>
      </c>
    </row>
    <row r="164" spans="1:6" ht="13" customHeight="1" x14ac:dyDescent="0.3">
      <c r="A164" s="22" t="s">
        <v>473</v>
      </c>
      <c r="B164" s="24" t="s">
        <v>56</v>
      </c>
      <c r="C164" s="24" t="s">
        <v>56</v>
      </c>
      <c r="D164" s="22" t="s">
        <v>474</v>
      </c>
      <c r="F164" s="22" t="s">
        <v>473</v>
      </c>
    </row>
    <row r="165" spans="1:6" ht="13" customHeight="1" x14ac:dyDescent="0.3">
      <c r="A165" s="22" t="s">
        <v>145</v>
      </c>
      <c r="B165" s="24" t="s">
        <v>56</v>
      </c>
      <c r="C165" s="24" t="s">
        <v>56</v>
      </c>
      <c r="D165" s="22" t="s">
        <v>475</v>
      </c>
      <c r="F165" s="22" t="s">
        <v>476</v>
      </c>
    </row>
    <row r="166" spans="1:6" ht="13" customHeight="1" x14ac:dyDescent="0.3">
      <c r="A166" s="22" t="s">
        <v>477</v>
      </c>
      <c r="B166" s="24" t="s">
        <v>56</v>
      </c>
      <c r="C166" s="24" t="s">
        <v>56</v>
      </c>
      <c r="D166" s="22" t="s">
        <v>478</v>
      </c>
      <c r="F166" s="22" t="s">
        <v>477</v>
      </c>
    </row>
    <row r="167" spans="1:6" ht="13" customHeight="1" x14ac:dyDescent="0.3">
      <c r="A167" s="22" t="s">
        <v>479</v>
      </c>
      <c r="B167" s="24" t="s">
        <v>56</v>
      </c>
      <c r="C167" s="24" t="s">
        <v>56</v>
      </c>
      <c r="D167" s="22" t="s">
        <v>480</v>
      </c>
      <c r="F167" s="22" t="s">
        <v>479</v>
      </c>
    </row>
    <row r="168" spans="1:6" ht="13" customHeight="1" x14ac:dyDescent="0.3">
      <c r="A168" s="22" t="s">
        <v>481</v>
      </c>
      <c r="B168" s="24" t="s">
        <v>56</v>
      </c>
      <c r="C168" s="24" t="s">
        <v>56</v>
      </c>
      <c r="D168" s="22" t="s">
        <v>482</v>
      </c>
      <c r="F168" s="22" t="s">
        <v>481</v>
      </c>
    </row>
    <row r="169" spans="1:6" ht="13" customHeight="1" x14ac:dyDescent="0.3">
      <c r="A169" s="22" t="s">
        <v>483</v>
      </c>
      <c r="B169" s="24" t="s">
        <v>56</v>
      </c>
      <c r="C169" s="24" t="s">
        <v>56</v>
      </c>
      <c r="D169" s="22" t="s">
        <v>484</v>
      </c>
      <c r="F169" s="22" t="s">
        <v>483</v>
      </c>
    </row>
    <row r="170" spans="1:6" ht="13" customHeight="1" x14ac:dyDescent="0.3">
      <c r="A170" s="32" t="s">
        <v>485</v>
      </c>
      <c r="B170" s="24" t="s">
        <v>56</v>
      </c>
      <c r="C170" s="24" t="s">
        <v>56</v>
      </c>
      <c r="D170" s="22" t="s">
        <v>485</v>
      </c>
      <c r="F170" s="22" t="s">
        <v>486</v>
      </c>
    </row>
    <row r="171" spans="1:6" ht="13" customHeight="1" x14ac:dyDescent="0.3">
      <c r="A171" s="42" t="s">
        <v>487</v>
      </c>
      <c r="B171" s="24" t="s">
        <v>56</v>
      </c>
      <c r="C171" s="24" t="s">
        <v>56</v>
      </c>
      <c r="D171" s="22" t="s">
        <v>487</v>
      </c>
      <c r="F171" s="22" t="s">
        <v>488</v>
      </c>
    </row>
    <row r="172" spans="1:6" ht="13" customHeight="1" x14ac:dyDescent="0.3">
      <c r="A172" s="22" t="s">
        <v>489</v>
      </c>
      <c r="B172" s="24" t="s">
        <v>56</v>
      </c>
      <c r="C172" s="24" t="s">
        <v>56</v>
      </c>
      <c r="D172" s="22" t="s">
        <v>490</v>
      </c>
      <c r="F172" s="22" t="s">
        <v>489</v>
      </c>
    </row>
    <row r="173" spans="1:6" ht="13" customHeight="1" x14ac:dyDescent="0.3">
      <c r="A173" s="22" t="s">
        <v>491</v>
      </c>
      <c r="B173" s="24" t="s">
        <v>56</v>
      </c>
      <c r="C173" s="24" t="s">
        <v>56</v>
      </c>
      <c r="D173" s="22" t="s">
        <v>492</v>
      </c>
      <c r="F173" s="22" t="s">
        <v>491</v>
      </c>
    </row>
    <row r="174" spans="1:6" ht="15" x14ac:dyDescent="0.3">
      <c r="A174" s="22" t="s">
        <v>493</v>
      </c>
      <c r="B174" s="24" t="s">
        <v>56</v>
      </c>
      <c r="C174" s="24" t="s">
        <v>56</v>
      </c>
      <c r="D174" s="22" t="s">
        <v>494</v>
      </c>
      <c r="F174" s="22" t="s">
        <v>495</v>
      </c>
    </row>
    <row r="175" spans="1:6" ht="15" x14ac:dyDescent="0.3">
      <c r="A175" s="22" t="s">
        <v>496</v>
      </c>
      <c r="B175" s="24" t="s">
        <v>56</v>
      </c>
      <c r="C175" s="24" t="s">
        <v>56</v>
      </c>
      <c r="D175" s="22" t="s">
        <v>497</v>
      </c>
      <c r="F175" s="22" t="s">
        <v>496</v>
      </c>
    </row>
    <row r="185" spans="6:6" x14ac:dyDescent="0.3">
      <c r="F185" s="39"/>
    </row>
    <row r="186" spans="6:6" x14ac:dyDescent="0.3">
      <c r="F186"/>
    </row>
    <row r="187" spans="6:6" x14ac:dyDescent="0.3">
      <c r="F187" s="39"/>
    </row>
    <row r="188" spans="6:6" x14ac:dyDescent="0.3">
      <c r="F188" s="40" t="s">
        <v>498</v>
      </c>
    </row>
    <row r="189" spans="6:6" x14ac:dyDescent="0.3">
      <c r="F189" s="39"/>
    </row>
    <row r="190" spans="6:6" x14ac:dyDescent="0.3">
      <c r="F190" s="40" t="s">
        <v>499</v>
      </c>
    </row>
    <row r="191" spans="6:6" x14ac:dyDescent="0.3">
      <c r="F191" s="40" t="s">
        <v>500</v>
      </c>
    </row>
    <row r="192" spans="6:6" x14ac:dyDescent="0.3">
      <c r="F192" s="40" t="s">
        <v>501</v>
      </c>
    </row>
    <row r="193" spans="6:6" x14ac:dyDescent="0.3">
      <c r="F193" s="39"/>
    </row>
    <row r="194" spans="6:6" x14ac:dyDescent="0.3">
      <c r="F194" s="40" t="s">
        <v>502</v>
      </c>
    </row>
  </sheetData>
  <mergeCells count="26">
    <mergeCell ref="B53:C53"/>
    <mergeCell ref="B54:C54"/>
    <mergeCell ref="A146:C146"/>
    <mergeCell ref="A131:C131"/>
    <mergeCell ref="A91:C91"/>
    <mergeCell ref="A2:C2"/>
    <mergeCell ref="A57:C57"/>
    <mergeCell ref="A67:C67"/>
    <mergeCell ref="A68:C68"/>
    <mergeCell ref="A84:C84"/>
    <mergeCell ref="A40:C40"/>
    <mergeCell ref="A14:C14"/>
    <mergeCell ref="A36:C36"/>
    <mergeCell ref="A31:C31"/>
    <mergeCell ref="A23:C23"/>
    <mergeCell ref="B48:C48"/>
    <mergeCell ref="B49:C49"/>
    <mergeCell ref="B50:C50"/>
    <mergeCell ref="B51:C51"/>
    <mergeCell ref="B52:C52"/>
    <mergeCell ref="B25:C25"/>
    <mergeCell ref="B29:C29"/>
    <mergeCell ref="B30:C30"/>
    <mergeCell ref="B28:C28"/>
    <mergeCell ref="B27:C27"/>
    <mergeCell ref="B26:C26"/>
  </mergeCells>
  <pageMargins left="0.7" right="0.7" top="0.75" bottom="0.75" header="0.3" footer="0.3"/>
  <pageSetup paperSize="9" orientation="portrait" r:id="rId1"/>
  <headerFooter>
    <oddFooter>&amp;R_x000D_&amp;1#&amp;"Arial"&amp;10&amp;K000000 Confidential C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25D1B-36EF-4955-B6C3-305FC212F0C6}">
  <dimension ref="A1:C21"/>
  <sheetViews>
    <sheetView workbookViewId="0">
      <selection activeCell="B2" sqref="B2:B21"/>
    </sheetView>
  </sheetViews>
  <sheetFormatPr defaultColWidth="10.85546875" defaultRowHeight="14" x14ac:dyDescent="0.3"/>
  <cols>
    <col min="1" max="1" width="2.85546875" style="10" bestFit="1" customWidth="1"/>
    <col min="2" max="2" width="37.5" style="10" bestFit="1" customWidth="1"/>
    <col min="3" max="3" width="51.2109375" style="10" bestFit="1" customWidth="1"/>
    <col min="4" max="16384" width="10.85546875" style="10"/>
  </cols>
  <sheetData>
    <row r="1" spans="1:3" x14ac:dyDescent="0.3">
      <c r="A1" s="7"/>
      <c r="B1" s="8" t="s">
        <v>503</v>
      </c>
      <c r="C1" s="9"/>
    </row>
    <row r="2" spans="1:3" x14ac:dyDescent="0.3">
      <c r="A2" s="7">
        <v>1</v>
      </c>
      <c r="B2" s="11" t="s">
        <v>504</v>
      </c>
      <c r="C2" s="12" t="s">
        <v>505</v>
      </c>
    </row>
    <row r="3" spans="1:3" x14ac:dyDescent="0.3">
      <c r="A3" s="7">
        <v>2</v>
      </c>
      <c r="B3" s="19" t="s">
        <v>506</v>
      </c>
      <c r="C3" s="12" t="s">
        <v>355</v>
      </c>
    </row>
    <row r="4" spans="1:3" x14ac:dyDescent="0.3">
      <c r="A4" s="7">
        <v>3</v>
      </c>
      <c r="B4" s="19" t="s">
        <v>507</v>
      </c>
      <c r="C4" s="12" t="s">
        <v>508</v>
      </c>
    </row>
    <row r="5" spans="1:3" x14ac:dyDescent="0.3">
      <c r="A5" s="7">
        <v>4</v>
      </c>
      <c r="B5" s="19" t="s">
        <v>509</v>
      </c>
      <c r="C5" s="12" t="s">
        <v>510</v>
      </c>
    </row>
    <row r="6" spans="1:3" x14ac:dyDescent="0.3">
      <c r="A6" s="7">
        <v>5</v>
      </c>
      <c r="B6" s="19" t="s">
        <v>511</v>
      </c>
      <c r="C6" s="12" t="s">
        <v>374</v>
      </c>
    </row>
    <row r="7" spans="1:3" x14ac:dyDescent="0.3">
      <c r="A7" s="7">
        <v>6</v>
      </c>
      <c r="B7" s="19" t="s">
        <v>512</v>
      </c>
      <c r="C7" s="12" t="s">
        <v>513</v>
      </c>
    </row>
    <row r="8" spans="1:3" x14ac:dyDescent="0.3">
      <c r="A8" s="7">
        <v>7</v>
      </c>
      <c r="B8" s="19" t="s">
        <v>514</v>
      </c>
      <c r="C8" s="12" t="s">
        <v>515</v>
      </c>
    </row>
    <row r="9" spans="1:3" x14ac:dyDescent="0.3">
      <c r="A9" s="7">
        <v>8</v>
      </c>
      <c r="B9" s="19" t="s">
        <v>516</v>
      </c>
      <c r="C9" s="12" t="s">
        <v>517</v>
      </c>
    </row>
    <row r="10" spans="1:3" x14ac:dyDescent="0.3">
      <c r="A10" s="7">
        <v>9</v>
      </c>
      <c r="B10" s="19" t="s">
        <v>518</v>
      </c>
      <c r="C10" s="12" t="s">
        <v>519</v>
      </c>
    </row>
    <row r="11" spans="1:3" x14ac:dyDescent="0.3">
      <c r="A11" s="7">
        <v>10</v>
      </c>
      <c r="B11" s="19" t="s">
        <v>520</v>
      </c>
      <c r="C11" s="12" t="s">
        <v>521</v>
      </c>
    </row>
    <row r="12" spans="1:3" x14ac:dyDescent="0.3">
      <c r="A12" s="7">
        <v>11</v>
      </c>
      <c r="B12" s="19" t="s">
        <v>522</v>
      </c>
      <c r="C12" s="12" t="s">
        <v>523</v>
      </c>
    </row>
    <row r="13" spans="1:3" x14ac:dyDescent="0.3">
      <c r="A13" s="7">
        <v>12</v>
      </c>
      <c r="B13" s="19" t="s">
        <v>524</v>
      </c>
      <c r="C13" s="12" t="s">
        <v>525</v>
      </c>
    </row>
    <row r="14" spans="1:3" x14ac:dyDescent="0.3">
      <c r="A14" s="7">
        <v>13</v>
      </c>
      <c r="B14" s="19" t="s">
        <v>526</v>
      </c>
      <c r="C14" s="12" t="s">
        <v>527</v>
      </c>
    </row>
    <row r="15" spans="1:3" x14ac:dyDescent="0.3">
      <c r="A15" s="7">
        <v>14</v>
      </c>
      <c r="B15" s="19" t="s">
        <v>528</v>
      </c>
      <c r="C15" s="12" t="s">
        <v>529</v>
      </c>
    </row>
    <row r="16" spans="1:3" x14ac:dyDescent="0.3">
      <c r="A16" s="7">
        <v>15</v>
      </c>
      <c r="B16" s="19" t="s">
        <v>530</v>
      </c>
      <c r="C16" s="12" t="s">
        <v>389</v>
      </c>
    </row>
    <row r="17" spans="1:3" x14ac:dyDescent="0.3">
      <c r="A17" s="7">
        <v>16</v>
      </c>
      <c r="B17" s="19" t="s">
        <v>531</v>
      </c>
      <c r="C17" s="12" t="s">
        <v>387</v>
      </c>
    </row>
    <row r="18" spans="1:3" x14ac:dyDescent="0.3">
      <c r="A18" s="7">
        <v>17</v>
      </c>
      <c r="B18" s="19" t="s">
        <v>532</v>
      </c>
      <c r="C18" s="12" t="s">
        <v>533</v>
      </c>
    </row>
    <row r="19" spans="1:3" x14ac:dyDescent="0.3">
      <c r="A19" s="7">
        <v>18</v>
      </c>
      <c r="B19" s="19" t="s">
        <v>534</v>
      </c>
      <c r="C19" s="12" t="s">
        <v>535</v>
      </c>
    </row>
    <row r="20" spans="1:3" x14ac:dyDescent="0.3">
      <c r="A20" s="7">
        <v>19</v>
      </c>
      <c r="B20" s="19" t="s">
        <v>536</v>
      </c>
      <c r="C20" s="12" t="s">
        <v>537</v>
      </c>
    </row>
    <row r="21" spans="1:3" x14ac:dyDescent="0.3">
      <c r="A21" s="7">
        <v>20</v>
      </c>
      <c r="B21" s="19" t="s">
        <v>538</v>
      </c>
      <c r="C21" s="12" t="s">
        <v>539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B2C4A-4E07-4BBE-85E1-7F246B404655}">
  <dimension ref="A1:B16"/>
  <sheetViews>
    <sheetView showGridLines="0" workbookViewId="0">
      <selection activeCell="B12" sqref="B12"/>
    </sheetView>
  </sheetViews>
  <sheetFormatPr defaultColWidth="10.85546875" defaultRowHeight="14" x14ac:dyDescent="0.3"/>
  <cols>
    <col min="1" max="1" width="39.5" bestFit="1" customWidth="1"/>
    <col min="2" max="2" width="29.140625" style="1" bestFit="1" customWidth="1"/>
  </cols>
  <sheetData>
    <row r="1" spans="1:2" x14ac:dyDescent="0.3">
      <c r="A1" s="14"/>
      <c r="B1" s="16" t="s">
        <v>540</v>
      </c>
    </row>
    <row r="2" spans="1:2" x14ac:dyDescent="0.3">
      <c r="A2" t="s">
        <v>205</v>
      </c>
      <c r="B2" s="1">
        <v>1333</v>
      </c>
    </row>
    <row r="3" spans="1:2" x14ac:dyDescent="0.3">
      <c r="A3" t="s">
        <v>206</v>
      </c>
      <c r="B3" s="1" t="s">
        <v>207</v>
      </c>
    </row>
    <row r="4" spans="1:2" x14ac:dyDescent="0.3">
      <c r="A4" t="s">
        <v>541</v>
      </c>
      <c r="B4" s="1" t="s">
        <v>209</v>
      </c>
    </row>
    <row r="5" spans="1:2" x14ac:dyDescent="0.3">
      <c r="A5" t="s">
        <v>210</v>
      </c>
      <c r="B5" s="1" t="s">
        <v>542</v>
      </c>
    </row>
    <row r="6" spans="1:2" x14ac:dyDescent="0.3">
      <c r="A6" t="s">
        <v>213</v>
      </c>
      <c r="B6" s="1" t="s">
        <v>543</v>
      </c>
    </row>
    <row r="7" spans="1:2" x14ac:dyDescent="0.3">
      <c r="A7" t="s">
        <v>544</v>
      </c>
      <c r="B7" s="1" t="s">
        <v>545</v>
      </c>
    </row>
    <row r="8" spans="1:2" ht="4" customHeight="1" x14ac:dyDescent="0.3"/>
    <row r="9" spans="1:2" x14ac:dyDescent="0.3">
      <c r="A9" s="17" t="s">
        <v>546</v>
      </c>
      <c r="B9" s="18" t="s">
        <v>547</v>
      </c>
    </row>
    <row r="10" spans="1:2" x14ac:dyDescent="0.3">
      <c r="A10" t="s">
        <v>227</v>
      </c>
      <c r="B10" s="1" t="s">
        <v>548</v>
      </c>
    </row>
    <row r="11" spans="1:2" x14ac:dyDescent="0.3">
      <c r="A11" t="s">
        <v>231</v>
      </c>
      <c r="B11" s="1" t="s">
        <v>549</v>
      </c>
    </row>
    <row r="12" spans="1:2" x14ac:dyDescent="0.3">
      <c r="A12" s="14" t="s">
        <v>550</v>
      </c>
      <c r="B12" s="15" t="s">
        <v>551</v>
      </c>
    </row>
    <row r="13" spans="1:2" ht="4" customHeight="1" x14ac:dyDescent="0.3"/>
    <row r="14" spans="1:2" x14ac:dyDescent="0.3">
      <c r="A14" t="s">
        <v>552</v>
      </c>
      <c r="B14" s="1">
        <v>174</v>
      </c>
    </row>
    <row r="15" spans="1:2" x14ac:dyDescent="0.3">
      <c r="A15" t="s">
        <v>244</v>
      </c>
      <c r="B15" s="1">
        <v>9.8000000000000007</v>
      </c>
    </row>
    <row r="16" spans="1:2" x14ac:dyDescent="0.3">
      <c r="A16" t="s">
        <v>553</v>
      </c>
      <c r="B16" s="1">
        <v>7.6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77002-18EC-469D-8344-F78821BB449E}">
  <dimension ref="A1:F22"/>
  <sheetViews>
    <sheetView zoomScale="88" workbookViewId="0">
      <selection activeCell="F22" sqref="F22"/>
    </sheetView>
  </sheetViews>
  <sheetFormatPr defaultColWidth="10.85546875" defaultRowHeight="14" x14ac:dyDescent="0.3"/>
  <cols>
    <col min="1" max="1" width="35.2109375" bestFit="1" customWidth="1"/>
    <col min="2" max="2" width="12.2109375" style="1" bestFit="1" customWidth="1"/>
    <col min="3" max="6" width="10.85546875" style="1"/>
  </cols>
  <sheetData>
    <row r="1" spans="1:6" s="20" customFormat="1" ht="28" x14ac:dyDescent="0.3">
      <c r="B1" s="20" t="s">
        <v>554</v>
      </c>
      <c r="C1" s="20" t="s">
        <v>555</v>
      </c>
      <c r="D1" s="20" t="s">
        <v>556</v>
      </c>
      <c r="E1" s="20" t="s">
        <v>557</v>
      </c>
      <c r="F1" s="20" t="s">
        <v>558</v>
      </c>
    </row>
    <row r="2" spans="1:6" x14ac:dyDescent="0.3">
      <c r="A2" t="s">
        <v>504</v>
      </c>
      <c r="B2" s="21" t="s">
        <v>56</v>
      </c>
      <c r="C2" s="21" t="s">
        <v>56</v>
      </c>
      <c r="D2" s="21" t="s">
        <v>56</v>
      </c>
      <c r="E2" s="21" t="s">
        <v>56</v>
      </c>
      <c r="F2" s="21" t="s">
        <v>56</v>
      </c>
    </row>
    <row r="3" spans="1:6" x14ac:dyDescent="0.3">
      <c r="A3" t="s">
        <v>506</v>
      </c>
      <c r="B3" s="21" t="s">
        <v>56</v>
      </c>
      <c r="C3" s="21" t="s">
        <v>56</v>
      </c>
      <c r="D3" s="21" t="s">
        <v>56</v>
      </c>
      <c r="E3" s="21" t="s">
        <v>56</v>
      </c>
      <c r="F3" s="21" t="s">
        <v>56</v>
      </c>
    </row>
    <row r="4" spans="1:6" x14ac:dyDescent="0.3">
      <c r="A4" t="s">
        <v>507</v>
      </c>
      <c r="B4" s="21" t="s">
        <v>56</v>
      </c>
      <c r="C4" s="21" t="s">
        <v>56</v>
      </c>
      <c r="D4" s="21" t="s">
        <v>56</v>
      </c>
      <c r="E4" s="21" t="s">
        <v>56</v>
      </c>
      <c r="F4" s="21" t="s">
        <v>56</v>
      </c>
    </row>
    <row r="5" spans="1:6" x14ac:dyDescent="0.3">
      <c r="A5" t="s">
        <v>559</v>
      </c>
      <c r="B5" s="21" t="s">
        <v>56</v>
      </c>
      <c r="C5" s="21" t="s">
        <v>56</v>
      </c>
      <c r="D5" s="21" t="s">
        <v>56</v>
      </c>
      <c r="E5" s="21" t="s">
        <v>56</v>
      </c>
      <c r="F5" s="21" t="s">
        <v>56</v>
      </c>
    </row>
    <row r="6" spans="1:6" x14ac:dyDescent="0.3">
      <c r="A6" t="s">
        <v>511</v>
      </c>
      <c r="B6" s="21" t="s">
        <v>56</v>
      </c>
      <c r="C6" s="21" t="s">
        <v>56</v>
      </c>
      <c r="D6" s="21" t="s">
        <v>56</v>
      </c>
      <c r="E6" s="21" t="s">
        <v>56</v>
      </c>
      <c r="F6" s="21" t="s">
        <v>56</v>
      </c>
    </row>
    <row r="7" spans="1:6" x14ac:dyDescent="0.3">
      <c r="A7" t="s">
        <v>512</v>
      </c>
      <c r="B7" s="21" t="s">
        <v>56</v>
      </c>
      <c r="C7" s="21" t="s">
        <v>56</v>
      </c>
      <c r="D7" s="21" t="s">
        <v>56</v>
      </c>
      <c r="E7" s="21"/>
      <c r="F7" s="21" t="s">
        <v>56</v>
      </c>
    </row>
    <row r="8" spans="1:6" hidden="1" x14ac:dyDescent="0.3">
      <c r="A8" t="s">
        <v>514</v>
      </c>
      <c r="B8" s="21" t="s">
        <v>56</v>
      </c>
      <c r="C8" s="21"/>
      <c r="D8" s="21"/>
      <c r="E8" s="21"/>
      <c r="F8" s="21"/>
    </row>
    <row r="9" spans="1:6" x14ac:dyDescent="0.3">
      <c r="A9" t="s">
        <v>516</v>
      </c>
      <c r="B9" s="21" t="s">
        <v>56</v>
      </c>
      <c r="C9" s="21" t="s">
        <v>56</v>
      </c>
      <c r="D9" s="21" t="s">
        <v>56</v>
      </c>
      <c r="E9" s="21" t="s">
        <v>56</v>
      </c>
      <c r="F9" s="21" t="s">
        <v>56</v>
      </c>
    </row>
    <row r="10" spans="1:6" x14ac:dyDescent="0.3">
      <c r="A10" t="s">
        <v>518</v>
      </c>
      <c r="B10" s="21" t="s">
        <v>56</v>
      </c>
      <c r="C10" s="21" t="s">
        <v>56</v>
      </c>
      <c r="D10" s="21" t="s">
        <v>56</v>
      </c>
      <c r="E10" s="21" t="s">
        <v>56</v>
      </c>
      <c r="F10" s="21" t="s">
        <v>56</v>
      </c>
    </row>
    <row r="11" spans="1:6" x14ac:dyDescent="0.3">
      <c r="A11" t="s">
        <v>520</v>
      </c>
      <c r="B11" s="21" t="s">
        <v>56</v>
      </c>
      <c r="C11" s="21" t="s">
        <v>56</v>
      </c>
      <c r="D11" s="21"/>
      <c r="E11" s="21" t="s">
        <v>56</v>
      </c>
      <c r="F11" s="21" t="s">
        <v>56</v>
      </c>
    </row>
    <row r="12" spans="1:6" x14ac:dyDescent="0.3">
      <c r="A12" t="s">
        <v>522</v>
      </c>
      <c r="B12" s="21" t="s">
        <v>56</v>
      </c>
      <c r="C12" s="21" t="s">
        <v>56</v>
      </c>
      <c r="D12" s="21" t="s">
        <v>56</v>
      </c>
      <c r="E12" s="21" t="s">
        <v>56</v>
      </c>
      <c r="F12" s="21" t="s">
        <v>56</v>
      </c>
    </row>
    <row r="13" spans="1:6" x14ac:dyDescent="0.3">
      <c r="A13" t="s">
        <v>524</v>
      </c>
      <c r="B13" s="21" t="s">
        <v>56</v>
      </c>
      <c r="C13" s="21" t="s">
        <v>56</v>
      </c>
      <c r="D13" s="21" t="s">
        <v>56</v>
      </c>
      <c r="E13" s="21" t="s">
        <v>56</v>
      </c>
      <c r="F13" s="21" t="s">
        <v>56</v>
      </c>
    </row>
    <row r="14" spans="1:6" x14ac:dyDescent="0.3">
      <c r="A14" t="s">
        <v>526</v>
      </c>
      <c r="B14" s="21" t="s">
        <v>56</v>
      </c>
      <c r="C14" s="21" t="s">
        <v>56</v>
      </c>
      <c r="D14" s="21" t="s">
        <v>56</v>
      </c>
      <c r="E14" s="21" t="s">
        <v>56</v>
      </c>
      <c r="F14" s="21" t="s">
        <v>56</v>
      </c>
    </row>
    <row r="15" spans="1:6" x14ac:dyDescent="0.3">
      <c r="A15" t="s">
        <v>528</v>
      </c>
      <c r="B15" s="21" t="s">
        <v>56</v>
      </c>
      <c r="C15" s="21"/>
      <c r="D15" s="21" t="s">
        <v>56</v>
      </c>
      <c r="E15" s="21" t="s">
        <v>56</v>
      </c>
      <c r="F15" s="21" t="s">
        <v>56</v>
      </c>
    </row>
    <row r="16" spans="1:6" x14ac:dyDescent="0.3">
      <c r="A16" t="s">
        <v>530</v>
      </c>
      <c r="B16" s="21" t="s">
        <v>56</v>
      </c>
      <c r="C16" s="21" t="s">
        <v>56</v>
      </c>
      <c r="D16" s="21" t="s">
        <v>56</v>
      </c>
      <c r="E16" s="21" t="s">
        <v>56</v>
      </c>
      <c r="F16" s="21" t="s">
        <v>56</v>
      </c>
    </row>
    <row r="17" spans="1:6" x14ac:dyDescent="0.3">
      <c r="A17" t="s">
        <v>531</v>
      </c>
      <c r="B17" s="21" t="s">
        <v>56</v>
      </c>
      <c r="C17" s="21" t="s">
        <v>56</v>
      </c>
      <c r="D17" s="21" t="s">
        <v>56</v>
      </c>
      <c r="E17" s="21"/>
      <c r="F17" s="21" t="s">
        <v>56</v>
      </c>
    </row>
    <row r="18" spans="1:6" x14ac:dyDescent="0.3">
      <c r="A18" t="s">
        <v>532</v>
      </c>
      <c r="B18" s="21" t="s">
        <v>56</v>
      </c>
      <c r="C18" s="21" t="s">
        <v>56</v>
      </c>
      <c r="D18" s="21" t="s">
        <v>56</v>
      </c>
      <c r="E18" s="21" t="s">
        <v>56</v>
      </c>
      <c r="F18" s="21" t="s">
        <v>56</v>
      </c>
    </row>
    <row r="19" spans="1:6" x14ac:dyDescent="0.3">
      <c r="A19" t="s">
        <v>534</v>
      </c>
      <c r="B19" s="21" t="s">
        <v>56</v>
      </c>
      <c r="E19" s="21" t="s">
        <v>56</v>
      </c>
      <c r="F19" s="21" t="s">
        <v>56</v>
      </c>
    </row>
    <row r="20" spans="1:6" x14ac:dyDescent="0.3">
      <c r="A20" t="s">
        <v>536</v>
      </c>
      <c r="B20" s="21" t="s">
        <v>56</v>
      </c>
      <c r="C20" s="21"/>
      <c r="D20" s="21" t="s">
        <v>56</v>
      </c>
      <c r="E20" s="21"/>
      <c r="F20" s="21"/>
    </row>
    <row r="21" spans="1:6" x14ac:dyDescent="0.3">
      <c r="A21" t="s">
        <v>560</v>
      </c>
      <c r="B21" s="21" t="s">
        <v>56</v>
      </c>
      <c r="C21" s="21"/>
      <c r="D21" s="21"/>
      <c r="E21" s="21"/>
      <c r="F21" s="21"/>
    </row>
    <row r="22" spans="1:6" x14ac:dyDescent="0.3">
      <c r="A22" t="s">
        <v>561</v>
      </c>
      <c r="E22" s="21" t="s">
        <v>56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5378d0d6-b936-4ddb-8808-8454e72e9127" xsi:nil="true"/>
    <lcf76f155ced4ddcb4097134ff3c332f xmlns="6ead3280-f875-4293-a8c4-120e986addf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D1D3ACB0D805047A1994A330F0ED4B3" ma:contentTypeVersion="16" ma:contentTypeDescription="Crie um novo documento." ma:contentTypeScope="" ma:versionID="5e1ab92f1d89379bd01c174b265f2942">
  <xsd:schema xmlns:xsd="http://www.w3.org/2001/XMLSchema" xmlns:xs="http://www.w3.org/2001/XMLSchema" xmlns:p="http://schemas.microsoft.com/office/2006/metadata/properties" xmlns:ns1="http://schemas.microsoft.com/sharepoint/v3" xmlns:ns2="6ead3280-f875-4293-a8c4-120e986addfa" xmlns:ns3="5378d0d6-b936-4ddb-8808-8454e72e9127" targetNamespace="http://schemas.microsoft.com/office/2006/metadata/properties" ma:root="true" ma:fieldsID="9adfbaa847aac0fff0b10b592e5eb20d" ns1:_="" ns2:_="" ns3:_="">
    <xsd:import namespace="http://schemas.microsoft.com/sharepoint/v3"/>
    <xsd:import namespace="6ead3280-f875-4293-a8c4-120e986addfa"/>
    <xsd:import namespace="5378d0d6-b936-4ddb-8808-8454e72e91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d3280-f875-4293-a8c4-120e986add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2bbfa71a-d75e-4d15-90e8-ced09d00e4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78d0d6-b936-4ddb-8808-8454e72e912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1b913ad-7dc7-4264-adc0-d2ef20e3d5a6}" ma:internalName="TaxCatchAll" ma:showField="CatchAllData" ma:web="5378d0d6-b936-4ddb-8808-8454e72e912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F60462-7794-4984-8B90-8BB702F054B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CC1F1E9-3DE3-4F0F-9199-1DAEFA9752C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378d0d6-b936-4ddb-8808-8454e72e9127"/>
    <ds:schemaRef ds:uri="6ead3280-f875-4293-a8c4-120e986addfa"/>
  </ds:schemaRefs>
</ds:datastoreItem>
</file>

<file path=customXml/itemProps3.xml><?xml version="1.0" encoding="utf-8"?>
<ds:datastoreItem xmlns:ds="http://schemas.openxmlformats.org/officeDocument/2006/customXml" ds:itemID="{50614901-1E1A-4460-BE42-DBD4D176CA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ead3280-f875-4293-a8c4-120e986addfa"/>
    <ds:schemaRef ds:uri="5378d0d6-b936-4ddb-8808-8454e72e91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d1c0902-ed92-4fed-896d-2e7725de02d4}" enabled="1" method="Standard" siteId="{d6b0bbee-7cd9-4d60-bce6-4a67b543e2a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Ficha Final</vt:lpstr>
      <vt:lpstr>Planilha2</vt:lpstr>
      <vt:lpstr>Planilha3</vt:lpstr>
      <vt:lpstr>Ficha base</vt:lpstr>
      <vt:lpstr>ADAS</vt:lpstr>
      <vt:lpstr>Motor</vt:lpstr>
      <vt:lpstr>Comparativo ADAS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ROSETTI Danilo</dc:creator>
  <cp:keywords/>
  <dc:description/>
  <cp:lastModifiedBy>PEREIRA Glenda</cp:lastModifiedBy>
  <cp:revision/>
  <dcterms:created xsi:type="dcterms:W3CDTF">2024-09-13T17:01:23Z</dcterms:created>
  <dcterms:modified xsi:type="dcterms:W3CDTF">2026-03-03T20:25:32Z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0x0101004D1D3ACB0D805047A1994A330F0ED4B3</vt:lpwstr>
  </property>
  <property fmtid="{D5CDD505-2E9C-101B-9397-08002B2CF9AE}" pid="5" name="MediaServiceImageTags">
    <vt:lpwstr/>
  </property>
  <property fmtid="{D5CDD505-2E9C-101B-9397-08002B2CF9AE}" pid="6" name="_AdHocReviewCycleID">
    <vt:i4>1292491347</vt:i4>
  </property>
  <property fmtid="{D5CDD505-2E9C-101B-9397-08002B2CF9AE}" pid="7" name="_NewReviewCycle">
    <vt:lpwstr/>
  </property>
  <property fmtid="{D5CDD505-2E9C-101B-9397-08002B2CF9AE}" pid="8" name="_EmailSubject">
    <vt:lpwstr>ficha e lista de equipamentos</vt:lpwstr>
  </property>
  <property fmtid="{D5CDD505-2E9C-101B-9397-08002B2CF9AE}" pid="9" name="_AuthorEmail">
    <vt:lpwstr>glenda.pereira@renault.com</vt:lpwstr>
  </property>
  <property fmtid="{D5CDD505-2E9C-101B-9397-08002B2CF9AE}" pid="10" name="_AuthorEmailDisplayName">
    <vt:lpwstr>PEREIRA Glenda</vt:lpwstr>
  </property>
  <property fmtid="{D5CDD505-2E9C-101B-9397-08002B2CF9AE}" pid="11" name="_ReviewingToolsShownOnce">
    <vt:lpwstr/>
  </property>
</Properties>
</file>